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64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2" i="1"/>
  <c r="F133" i="1"/>
  <c r="F154" i="1"/>
  <c r="F198" i="1"/>
  <c r="F236" i="1"/>
  <c r="F235" i="1"/>
  <c r="F234" i="1"/>
  <c r="F233" i="1"/>
  <c r="F232" i="1"/>
  <c r="F231" i="1"/>
  <c r="F230" i="1"/>
  <c r="F229" i="1"/>
  <c r="F228" i="1"/>
  <c r="F227" i="1"/>
  <c r="F226" i="1"/>
  <c r="F222" i="1"/>
  <c r="F220" i="1"/>
  <c r="F218" i="1"/>
  <c r="F216" i="1"/>
  <c r="F209" i="1"/>
  <c r="F206" i="1"/>
  <c r="G204" i="1" s="1"/>
  <c r="G215" i="1" l="1"/>
  <c r="G226" i="1"/>
  <c r="F195" i="1"/>
  <c r="G193" i="1" s="1"/>
  <c r="F187" i="1" l="1"/>
  <c r="F186" i="1"/>
  <c r="F185" i="1"/>
  <c r="G182" i="1" l="1"/>
  <c r="F174" i="1"/>
  <c r="F176" i="1"/>
  <c r="F175" i="1"/>
  <c r="F160" i="1"/>
  <c r="G160" i="1" s="1"/>
  <c r="F151" i="1"/>
  <c r="G149" i="1" s="1"/>
  <c r="F143" i="1"/>
  <c r="F142" i="1"/>
  <c r="F141" i="1"/>
  <c r="F130" i="1"/>
  <c r="G128" i="1" s="1"/>
  <c r="F123" i="1"/>
  <c r="F122" i="1"/>
  <c r="F121" i="1"/>
  <c r="G138" i="1" l="1"/>
  <c r="G171" i="1"/>
  <c r="G118" i="1"/>
  <c r="F113" i="1"/>
  <c r="F112" i="1"/>
  <c r="F111" i="1"/>
  <c r="F105" i="1"/>
  <c r="F103" i="1"/>
  <c r="F101" i="1"/>
  <c r="F99" i="1"/>
  <c r="F93" i="1"/>
  <c r="F92" i="1"/>
  <c r="F91" i="1"/>
  <c r="F83" i="1"/>
  <c r="F82" i="1"/>
  <c r="F81" i="1"/>
  <c r="F68" i="1"/>
  <c r="G68" i="1" s="1"/>
  <c r="F63" i="1"/>
  <c r="F62" i="1"/>
  <c r="F61" i="1"/>
  <c r="F48" i="1"/>
  <c r="G48" i="1" s="1"/>
  <c r="F38" i="1"/>
  <c r="G38" i="1" s="1"/>
  <c r="F28" i="1"/>
  <c r="G28" i="1" s="1"/>
  <c r="F18" i="1"/>
  <c r="G18" i="1" s="1"/>
  <c r="F8" i="1"/>
  <c r="G8" i="1" s="1"/>
  <c r="G98" i="1" l="1"/>
  <c r="G108" i="1"/>
  <c r="G88" i="1"/>
  <c r="G78" i="1"/>
  <c r="G58" i="1"/>
  <c r="F4" i="1" l="1"/>
</calcChain>
</file>

<file path=xl/sharedStrings.xml><?xml version="1.0" encoding="utf-8"?>
<sst xmlns="http://schemas.openxmlformats.org/spreadsheetml/2006/main" count="70" uniqueCount="56">
  <si>
    <t>Description</t>
  </si>
  <si>
    <t>Units</t>
  </si>
  <si>
    <t>Picture</t>
  </si>
  <si>
    <t>Swan Hydrogen Peroxide</t>
  </si>
  <si>
    <t>Total
Pallet Value</t>
  </si>
  <si>
    <t>Total
Value</t>
  </si>
  <si>
    <t>Retail
Value</t>
  </si>
  <si>
    <t># of
Pallets</t>
  </si>
  <si>
    <t>Travelsmart Travel Humidifier</t>
  </si>
  <si>
    <t>Blue &amp; Green Plastic Dinner Bowls</t>
  </si>
  <si>
    <t>Blue &amp; Green Plastic Tumblers</t>
  </si>
  <si>
    <t>Blue &amp; Green Plastic Bowls &amp; Plates</t>
  </si>
  <si>
    <t>5 PC Locker Set</t>
  </si>
  <si>
    <t>Highlighters</t>
  </si>
  <si>
    <t>CD-DVD Holder</t>
  </si>
  <si>
    <t>5 Pc Magnetic  Locker Décor Set</t>
  </si>
  <si>
    <t>Blue Plastic Tumblers</t>
  </si>
  <si>
    <t>Blue Plastic Bowls</t>
  </si>
  <si>
    <t>Blank CD-DVDs</t>
  </si>
  <si>
    <t>Green Plastic Bowls</t>
  </si>
  <si>
    <t>Wireless Mouse</t>
  </si>
  <si>
    <t>Bandaids</t>
  </si>
  <si>
    <t>CD Holder</t>
  </si>
  <si>
    <t>Locker Mirror</t>
  </si>
  <si>
    <t>Green Plastic Plates</t>
  </si>
  <si>
    <t>Blue Plastic Plates</t>
  </si>
  <si>
    <t>Blue Plastic Cereal Bowls</t>
  </si>
  <si>
    <t>Blue Plastic Dinner Bowls</t>
  </si>
  <si>
    <t>Blue/Green Plastic Dinner Plate</t>
  </si>
  <si>
    <t>Blue/Green Plastic Dinner Bowls</t>
  </si>
  <si>
    <t>Green Plastic  Dinner Bowls</t>
  </si>
  <si>
    <t>2 Pocket Portfolio Folders</t>
  </si>
  <si>
    <t>Green Plastic Dinner Bowls</t>
  </si>
  <si>
    <t>Blue/Green Plastic Dinner Plates</t>
  </si>
  <si>
    <t>Blue Plastic Dinner Plates</t>
  </si>
  <si>
    <t>Green Plastic Cereal Bowls</t>
  </si>
  <si>
    <t>Blue/Green Plastic Cereal Bowls</t>
  </si>
  <si>
    <t>Blue/Green Plastic Tumblers</t>
  </si>
  <si>
    <t>Nintendo Pokemon Switch Case</t>
  </si>
  <si>
    <t>Five Star Notebooks</t>
  </si>
  <si>
    <t>Splat Hair Chalk</t>
  </si>
  <si>
    <t>Pallets</t>
  </si>
  <si>
    <t>VALUE:</t>
  </si>
  <si>
    <t>Biotherm Pure-Fect Skin Cleanser</t>
  </si>
  <si>
    <t>Grangers Perf. Wash &amp; Repel</t>
  </si>
  <si>
    <t>Direk-Tek Mobile Accessories</t>
  </si>
  <si>
    <t>Travelsmart Travel Humidifiers</t>
  </si>
  <si>
    <t>Credit Card Wallets</t>
  </si>
  <si>
    <t>JM Royal Masks 10ct</t>
  </si>
  <si>
    <t>Snail Facial Cleanser</t>
  </si>
  <si>
    <t>Clarins Cleansing Gel</t>
  </si>
  <si>
    <t>Philosophy Hope in a Jar</t>
  </si>
  <si>
    <t>Snail Recovery Gel</t>
  </si>
  <si>
    <t>Elisa Coy Brightening Mask</t>
  </si>
  <si>
    <t>TGT Deep SKUS</t>
  </si>
  <si>
    <t>Selling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</si>
</sst>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2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" fontId="0" fillId="2" borderId="22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3" fontId="0" fillId="2" borderId="14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7</xdr:row>
      <xdr:rowOff>76200</xdr:rowOff>
    </xdr:from>
    <xdr:to>
      <xdr:col>7</xdr:col>
      <xdr:colOff>1558290</xdr:colOff>
      <xdr:row>15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0646B8A-E722-40AD-8CB0-CDD0671F8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14900" y="1028700"/>
          <a:ext cx="1463040" cy="153924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133350</xdr:colOff>
      <xdr:row>17</xdr:row>
      <xdr:rowOff>104775</xdr:rowOff>
    </xdr:from>
    <xdr:to>
      <xdr:col>7</xdr:col>
      <xdr:colOff>1562100</xdr:colOff>
      <xdr:row>25</xdr:row>
      <xdr:rowOff>93345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77CC142-DBA0-44B4-AE61-0BB0BA29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4867275"/>
          <a:ext cx="142875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95251</xdr:colOff>
      <xdr:row>27</xdr:row>
      <xdr:rowOff>114300</xdr:rowOff>
    </xdr:from>
    <xdr:to>
      <xdr:col>7</xdr:col>
      <xdr:colOff>1583057</xdr:colOff>
      <xdr:row>35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C58C8B7-2299-4841-A02C-E4B556417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1" y="6781800"/>
          <a:ext cx="1495426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104775</xdr:colOff>
      <xdr:row>27</xdr:row>
      <xdr:rowOff>114300</xdr:rowOff>
    </xdr:from>
    <xdr:to>
      <xdr:col>8</xdr:col>
      <xdr:colOff>1615441</xdr:colOff>
      <xdr:row>35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11131B1E-1FE0-4787-9613-A4F5C22FC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6781800"/>
          <a:ext cx="1514476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114300</xdr:colOff>
      <xdr:row>37</xdr:row>
      <xdr:rowOff>104775</xdr:rowOff>
    </xdr:from>
    <xdr:to>
      <xdr:col>7</xdr:col>
      <xdr:colOff>1619250</xdr:colOff>
      <xdr:row>45</xdr:row>
      <xdr:rowOff>93345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FE81EEE-0019-4957-B6ED-B918B2849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86772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95250</xdr:colOff>
      <xdr:row>37</xdr:row>
      <xdr:rowOff>104775</xdr:rowOff>
    </xdr:from>
    <xdr:to>
      <xdr:col>8</xdr:col>
      <xdr:colOff>1615440</xdr:colOff>
      <xdr:row>45</xdr:row>
      <xdr:rowOff>93345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89FB156-9AF1-4325-A498-FAFD048C9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86772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123825</xdr:colOff>
      <xdr:row>47</xdr:row>
      <xdr:rowOff>85725</xdr:rowOff>
    </xdr:from>
    <xdr:to>
      <xdr:col>7</xdr:col>
      <xdr:colOff>1583055</xdr:colOff>
      <xdr:row>55</xdr:row>
      <xdr:rowOff>59055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3CB6BD97-3B44-47E0-A9AA-EDD4530AD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72175" y="10563225"/>
          <a:ext cx="145542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121920</xdr:colOff>
      <xdr:row>47</xdr:row>
      <xdr:rowOff>89534</xdr:rowOff>
    </xdr:from>
    <xdr:to>
      <xdr:col>9</xdr:col>
      <xdr:colOff>1577340</xdr:colOff>
      <xdr:row>55</xdr:row>
      <xdr:rowOff>59055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AE385FA7-BC09-4CBE-A311-75AAB88FB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80220" y="10567034"/>
          <a:ext cx="1447800" cy="150495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93344</xdr:colOff>
      <xdr:row>47</xdr:row>
      <xdr:rowOff>97153</xdr:rowOff>
    </xdr:from>
    <xdr:to>
      <xdr:col>8</xdr:col>
      <xdr:colOff>1544955</xdr:colOff>
      <xdr:row>55</xdr:row>
      <xdr:rowOff>91440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76B4D26B-C9BE-4D2C-ABB6-AE2FE8D19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46669" y="10574653"/>
          <a:ext cx="1447801" cy="150685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57</xdr:row>
      <xdr:rowOff>97650</xdr:rowOff>
    </xdr:from>
    <xdr:to>
      <xdr:col>7</xdr:col>
      <xdr:colOff>1621155</xdr:colOff>
      <xdr:row>65</xdr:row>
      <xdr:rowOff>95745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75E8A9C6-0ED5-4583-84F1-5C045250B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124801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95250</xdr:colOff>
      <xdr:row>57</xdr:row>
      <xdr:rowOff>97650</xdr:rowOff>
    </xdr:from>
    <xdr:to>
      <xdr:col>9</xdr:col>
      <xdr:colOff>1621155</xdr:colOff>
      <xdr:row>65</xdr:row>
      <xdr:rowOff>95745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AD278C6-6343-4E7A-A2B0-917FEB108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53550" y="12480150"/>
          <a:ext cx="1533525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121425</xdr:colOff>
      <xdr:row>57</xdr:row>
      <xdr:rowOff>95250</xdr:rowOff>
    </xdr:from>
    <xdr:to>
      <xdr:col>8</xdr:col>
      <xdr:colOff>1622565</xdr:colOff>
      <xdr:row>65</xdr:row>
      <xdr:rowOff>91440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8C91975B-3177-4B07-B3F7-507E06C1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4750" y="124777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95250</xdr:colOff>
      <xdr:row>67</xdr:row>
      <xdr:rowOff>104775</xdr:rowOff>
    </xdr:from>
    <xdr:to>
      <xdr:col>7</xdr:col>
      <xdr:colOff>1582514</xdr:colOff>
      <xdr:row>75</xdr:row>
      <xdr:rowOff>93345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7191DB59-94D0-473A-98FB-4F26C4308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43600" y="14392275"/>
          <a:ext cx="1491074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104775</xdr:colOff>
      <xdr:row>77</xdr:row>
      <xdr:rowOff>116700</xdr:rowOff>
    </xdr:from>
    <xdr:to>
      <xdr:col>9</xdr:col>
      <xdr:colOff>1617345</xdr:colOff>
      <xdr:row>85</xdr:row>
      <xdr:rowOff>97650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30CB5ED7-0F70-45E6-96EF-75B264A3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1630920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76200</xdr:colOff>
      <xdr:row>77</xdr:row>
      <xdr:rowOff>107175</xdr:rowOff>
    </xdr:from>
    <xdr:to>
      <xdr:col>7</xdr:col>
      <xdr:colOff>1581150</xdr:colOff>
      <xdr:row>85</xdr:row>
      <xdr:rowOff>95745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C292ABE-D318-45A3-9B8F-F63815375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62996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102375</xdr:colOff>
      <xdr:row>77</xdr:row>
      <xdr:rowOff>104775</xdr:rowOff>
    </xdr:from>
    <xdr:to>
      <xdr:col>8</xdr:col>
      <xdr:colOff>1620660</xdr:colOff>
      <xdr:row>85</xdr:row>
      <xdr:rowOff>93345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8CB52B5-6D65-42C0-A1A8-6D03DEF53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5700" y="162972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104775</xdr:colOff>
      <xdr:row>87</xdr:row>
      <xdr:rowOff>95250</xdr:rowOff>
    </xdr:from>
    <xdr:to>
      <xdr:col>8</xdr:col>
      <xdr:colOff>1617345</xdr:colOff>
      <xdr:row>95</xdr:row>
      <xdr:rowOff>91440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2CA42F42-D3FD-49D2-8200-2F0F53842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181927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95250</xdr:colOff>
      <xdr:row>87</xdr:row>
      <xdr:rowOff>95250</xdr:rowOff>
    </xdr:from>
    <xdr:to>
      <xdr:col>7</xdr:col>
      <xdr:colOff>1615440</xdr:colOff>
      <xdr:row>95</xdr:row>
      <xdr:rowOff>91440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3E365758-8B2A-4355-9A34-476280560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81927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104775</xdr:colOff>
      <xdr:row>87</xdr:row>
      <xdr:rowOff>95250</xdr:rowOff>
    </xdr:from>
    <xdr:to>
      <xdr:col>9</xdr:col>
      <xdr:colOff>1617345</xdr:colOff>
      <xdr:row>95</xdr:row>
      <xdr:rowOff>91440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75E6FCA2-32E5-474D-AA70-4B529317B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181927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95250</xdr:colOff>
      <xdr:row>97</xdr:row>
      <xdr:rowOff>123825</xdr:rowOff>
    </xdr:from>
    <xdr:to>
      <xdr:col>9</xdr:col>
      <xdr:colOff>1615440</xdr:colOff>
      <xdr:row>105</xdr:row>
      <xdr:rowOff>97155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B8AD9CB6-C81C-46A3-8802-87F4F98B9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201263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114300</xdr:colOff>
      <xdr:row>97</xdr:row>
      <xdr:rowOff>104775</xdr:rowOff>
    </xdr:from>
    <xdr:to>
      <xdr:col>7</xdr:col>
      <xdr:colOff>1619250</xdr:colOff>
      <xdr:row>105</xdr:row>
      <xdr:rowOff>93345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2BB7FC75-60A6-45E7-B6F9-992AE2F17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211169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104775</xdr:colOff>
      <xdr:row>97</xdr:row>
      <xdr:rowOff>123825</xdr:rowOff>
    </xdr:from>
    <xdr:to>
      <xdr:col>8</xdr:col>
      <xdr:colOff>1617345</xdr:colOff>
      <xdr:row>105</xdr:row>
      <xdr:rowOff>97155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B41B868D-DA00-41D1-A23F-B0F1879D2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201263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85725</xdr:colOff>
      <xdr:row>97</xdr:row>
      <xdr:rowOff>104775</xdr:rowOff>
    </xdr:from>
    <xdr:to>
      <xdr:col>10</xdr:col>
      <xdr:colOff>1583055</xdr:colOff>
      <xdr:row>105</xdr:row>
      <xdr:rowOff>93345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FE1EB6B3-D60E-4B7D-82D7-E381F7B5B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201072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100050</xdr:colOff>
      <xdr:row>107</xdr:row>
      <xdr:rowOff>59550</xdr:rowOff>
    </xdr:from>
    <xdr:to>
      <xdr:col>9</xdr:col>
      <xdr:colOff>1616430</xdr:colOff>
      <xdr:row>115</xdr:row>
      <xdr:rowOff>57645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B82B6776-1024-4005-9C69-FD98FFA76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1700" y="219670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88125</xdr:colOff>
      <xdr:row>107</xdr:row>
      <xdr:rowOff>57150</xdr:rowOff>
    </xdr:from>
    <xdr:to>
      <xdr:col>8</xdr:col>
      <xdr:colOff>1596885</xdr:colOff>
      <xdr:row>115</xdr:row>
      <xdr:rowOff>53340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46FE6F14-1044-4602-9143-26C5AF779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4800" y="219646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133350</xdr:colOff>
      <xdr:row>107</xdr:row>
      <xdr:rowOff>64275</xdr:rowOff>
    </xdr:from>
    <xdr:to>
      <xdr:col>7</xdr:col>
      <xdr:colOff>1653540</xdr:colOff>
      <xdr:row>115</xdr:row>
      <xdr:rowOff>58560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B9A7038F-AADC-47A5-B0A1-3B9C6B1C1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219717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104775</xdr:colOff>
      <xdr:row>117</xdr:row>
      <xdr:rowOff>66675</xdr:rowOff>
    </xdr:from>
    <xdr:to>
      <xdr:col>7</xdr:col>
      <xdr:colOff>1617345</xdr:colOff>
      <xdr:row>125</xdr:row>
      <xdr:rowOff>55245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C672E84-A07D-4750-99EC-83A70E0D1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238791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95250</xdr:colOff>
      <xdr:row>117</xdr:row>
      <xdr:rowOff>66675</xdr:rowOff>
    </xdr:from>
    <xdr:to>
      <xdr:col>9</xdr:col>
      <xdr:colOff>1615440</xdr:colOff>
      <xdr:row>125</xdr:row>
      <xdr:rowOff>55245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DA21EA6E-C955-48FE-A646-07046DA7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238791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85725</xdr:colOff>
      <xdr:row>117</xdr:row>
      <xdr:rowOff>66675</xdr:rowOff>
    </xdr:from>
    <xdr:to>
      <xdr:col>8</xdr:col>
      <xdr:colOff>1583055</xdr:colOff>
      <xdr:row>125</xdr:row>
      <xdr:rowOff>55245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75B32684-A2E4-4310-86CF-31D3533FF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38791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114300</xdr:colOff>
      <xdr:row>127</xdr:row>
      <xdr:rowOff>114300</xdr:rowOff>
    </xdr:from>
    <xdr:to>
      <xdr:col>8</xdr:col>
      <xdr:colOff>1619250</xdr:colOff>
      <xdr:row>135</xdr:row>
      <xdr:rowOff>95250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E18F2DB4-14AD-442A-BEF8-9E3C7C625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2583180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104775</xdr:colOff>
      <xdr:row>127</xdr:row>
      <xdr:rowOff>104775</xdr:rowOff>
    </xdr:from>
    <xdr:to>
      <xdr:col>7</xdr:col>
      <xdr:colOff>1617345</xdr:colOff>
      <xdr:row>135</xdr:row>
      <xdr:rowOff>93345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824339C-3D0D-4F58-8E51-FCB99586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258222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114301</xdr:colOff>
      <xdr:row>137</xdr:row>
      <xdr:rowOff>76200</xdr:rowOff>
    </xdr:from>
    <xdr:to>
      <xdr:col>8</xdr:col>
      <xdr:colOff>1562100</xdr:colOff>
      <xdr:row>145</xdr:row>
      <xdr:rowOff>57150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A04D1FEE-857C-4A83-9D1C-56F432AD0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6" y="27698700"/>
          <a:ext cx="1447799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76200</xdr:colOff>
      <xdr:row>137</xdr:row>
      <xdr:rowOff>66675</xdr:rowOff>
    </xdr:from>
    <xdr:to>
      <xdr:col>9</xdr:col>
      <xdr:colOff>1581150</xdr:colOff>
      <xdr:row>145</xdr:row>
      <xdr:rowOff>55245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3452B6B5-874B-4B35-82C8-3473C79C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50" y="276891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114300</xdr:colOff>
      <xdr:row>137</xdr:row>
      <xdr:rowOff>76200</xdr:rowOff>
    </xdr:from>
    <xdr:to>
      <xdr:col>7</xdr:col>
      <xdr:colOff>1619250</xdr:colOff>
      <xdr:row>145</xdr:row>
      <xdr:rowOff>57150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E116961D-1480-4D99-A891-2CB48D361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769870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85725</xdr:colOff>
      <xdr:row>148</xdr:row>
      <xdr:rowOff>85725</xdr:rowOff>
    </xdr:from>
    <xdr:to>
      <xdr:col>8</xdr:col>
      <xdr:colOff>1583055</xdr:colOff>
      <xdr:row>156</xdr:row>
      <xdr:rowOff>59055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4718F456-CB55-41E2-93E7-D95806FA2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98037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104775</xdr:colOff>
      <xdr:row>148</xdr:row>
      <xdr:rowOff>95250</xdr:rowOff>
    </xdr:from>
    <xdr:to>
      <xdr:col>7</xdr:col>
      <xdr:colOff>1617345</xdr:colOff>
      <xdr:row>156</xdr:row>
      <xdr:rowOff>91440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87BBE0B2-CCC7-44A1-A49C-48DD94AE5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298132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76200</xdr:colOff>
      <xdr:row>159</xdr:row>
      <xdr:rowOff>85725</xdr:rowOff>
    </xdr:from>
    <xdr:to>
      <xdr:col>7</xdr:col>
      <xdr:colOff>1581150</xdr:colOff>
      <xdr:row>167</xdr:row>
      <xdr:rowOff>59055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FDE9D442-6956-413B-B81B-9E1FB148E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318992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104775</xdr:colOff>
      <xdr:row>170</xdr:row>
      <xdr:rowOff>66675</xdr:rowOff>
    </xdr:from>
    <xdr:to>
      <xdr:col>9</xdr:col>
      <xdr:colOff>1617345</xdr:colOff>
      <xdr:row>178</xdr:row>
      <xdr:rowOff>55245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EC9AB482-8AD6-4BD8-9341-176306087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339756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123825</xdr:colOff>
      <xdr:row>170</xdr:row>
      <xdr:rowOff>66675</xdr:rowOff>
    </xdr:from>
    <xdr:to>
      <xdr:col>8</xdr:col>
      <xdr:colOff>1621155</xdr:colOff>
      <xdr:row>178</xdr:row>
      <xdr:rowOff>55245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25665D48-310C-4376-8B9D-63EB5717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39756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133350</xdr:colOff>
      <xdr:row>170</xdr:row>
      <xdr:rowOff>76200</xdr:rowOff>
    </xdr:from>
    <xdr:to>
      <xdr:col>7</xdr:col>
      <xdr:colOff>1653540</xdr:colOff>
      <xdr:row>178</xdr:row>
      <xdr:rowOff>57150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699CDB2-6953-4D1B-A769-6E687B88C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3398520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85725</xdr:colOff>
      <xdr:row>181</xdr:row>
      <xdr:rowOff>57150</xdr:rowOff>
    </xdr:from>
    <xdr:to>
      <xdr:col>8</xdr:col>
      <xdr:colOff>1583055</xdr:colOff>
      <xdr:row>189</xdr:row>
      <xdr:rowOff>53340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D08E687E-C22F-4331-96D2-37F0D397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60616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76200</xdr:colOff>
      <xdr:row>181</xdr:row>
      <xdr:rowOff>47625</xdr:rowOff>
    </xdr:from>
    <xdr:to>
      <xdr:col>9</xdr:col>
      <xdr:colOff>1581150</xdr:colOff>
      <xdr:row>189</xdr:row>
      <xdr:rowOff>20955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FFE5D36C-72D9-484C-A85C-F29F7495A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50" y="360521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104775</xdr:colOff>
      <xdr:row>181</xdr:row>
      <xdr:rowOff>57150</xdr:rowOff>
    </xdr:from>
    <xdr:to>
      <xdr:col>7</xdr:col>
      <xdr:colOff>1617345</xdr:colOff>
      <xdr:row>189</xdr:row>
      <xdr:rowOff>53340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A0BBBB42-94AD-46F5-A138-1E235D0F1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360616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66675</xdr:colOff>
      <xdr:row>192</xdr:row>
      <xdr:rowOff>85725</xdr:rowOff>
    </xdr:from>
    <xdr:to>
      <xdr:col>10</xdr:col>
      <xdr:colOff>1579245</xdr:colOff>
      <xdr:row>200</xdr:row>
      <xdr:rowOff>59055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7DBC44B6-151E-49BC-A125-B02E0783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402812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85725</xdr:colOff>
      <xdr:row>192</xdr:row>
      <xdr:rowOff>85725</xdr:rowOff>
    </xdr:from>
    <xdr:to>
      <xdr:col>9</xdr:col>
      <xdr:colOff>1583055</xdr:colOff>
      <xdr:row>200</xdr:row>
      <xdr:rowOff>59055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5119EBC8-0B05-437B-90DC-00817B90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402812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114300</xdr:colOff>
      <xdr:row>192</xdr:row>
      <xdr:rowOff>85725</xdr:rowOff>
    </xdr:from>
    <xdr:to>
      <xdr:col>8</xdr:col>
      <xdr:colOff>1619250</xdr:colOff>
      <xdr:row>200</xdr:row>
      <xdr:rowOff>59055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9A45BAAD-AA3F-43C3-9E67-8DAA090D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402812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114300</xdr:colOff>
      <xdr:row>192</xdr:row>
      <xdr:rowOff>95250</xdr:rowOff>
    </xdr:from>
    <xdr:to>
      <xdr:col>7</xdr:col>
      <xdr:colOff>1619250</xdr:colOff>
      <xdr:row>200</xdr:row>
      <xdr:rowOff>91440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E211C584-B564-446C-8EC7-8488E0FE2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402907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76200</xdr:colOff>
      <xdr:row>203</xdr:row>
      <xdr:rowOff>85725</xdr:rowOff>
    </xdr:from>
    <xdr:to>
      <xdr:col>9</xdr:col>
      <xdr:colOff>1581150</xdr:colOff>
      <xdr:row>211</xdr:row>
      <xdr:rowOff>59055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7D85624-D189-4EF1-AC2F-8A0F7D23B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50" y="423767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104775</xdr:colOff>
      <xdr:row>203</xdr:row>
      <xdr:rowOff>85725</xdr:rowOff>
    </xdr:from>
    <xdr:to>
      <xdr:col>8</xdr:col>
      <xdr:colOff>1617345</xdr:colOff>
      <xdr:row>211</xdr:row>
      <xdr:rowOff>59055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676D0CDE-2C52-4008-82C7-760693A5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23767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95250</xdr:colOff>
      <xdr:row>203</xdr:row>
      <xdr:rowOff>85725</xdr:rowOff>
    </xdr:from>
    <xdr:to>
      <xdr:col>7</xdr:col>
      <xdr:colOff>1615440</xdr:colOff>
      <xdr:row>211</xdr:row>
      <xdr:rowOff>59055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D538DEC0-7ED6-4E97-B9B1-84C57D5E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23767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95250</xdr:colOff>
      <xdr:row>203</xdr:row>
      <xdr:rowOff>85725</xdr:rowOff>
    </xdr:from>
    <xdr:to>
      <xdr:col>10</xdr:col>
      <xdr:colOff>1615440</xdr:colOff>
      <xdr:row>211</xdr:row>
      <xdr:rowOff>59055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9D1604F-A263-48D5-82D9-F98866995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423767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123825</xdr:colOff>
      <xdr:row>214</xdr:row>
      <xdr:rowOff>85725</xdr:rowOff>
    </xdr:from>
    <xdr:to>
      <xdr:col>7</xdr:col>
      <xdr:colOff>1621155</xdr:colOff>
      <xdr:row>222</xdr:row>
      <xdr:rowOff>59055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5F39259C-4289-4AF5-AA4C-2935ECB7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4447222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123825</xdr:colOff>
      <xdr:row>214</xdr:row>
      <xdr:rowOff>104775</xdr:rowOff>
    </xdr:from>
    <xdr:to>
      <xdr:col>8</xdr:col>
      <xdr:colOff>1621155</xdr:colOff>
      <xdr:row>222</xdr:row>
      <xdr:rowOff>93345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15021B26-8F36-4B9D-A472-96A87885D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4912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133350</xdr:colOff>
      <xdr:row>214</xdr:row>
      <xdr:rowOff>104775</xdr:rowOff>
    </xdr:from>
    <xdr:to>
      <xdr:col>10</xdr:col>
      <xdr:colOff>1653540</xdr:colOff>
      <xdr:row>222</xdr:row>
      <xdr:rowOff>93345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7553562D-0346-4731-BBB6-A0A6FF74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44491275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123825</xdr:colOff>
      <xdr:row>214</xdr:row>
      <xdr:rowOff>95250</xdr:rowOff>
    </xdr:from>
    <xdr:to>
      <xdr:col>9</xdr:col>
      <xdr:colOff>1621155</xdr:colOff>
      <xdr:row>222</xdr:row>
      <xdr:rowOff>91440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E55E2E9C-DA59-4EF5-8784-D2F4DB2B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44481750"/>
          <a:ext cx="1508760" cy="1508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180975</xdr:colOff>
      <xdr:row>225</xdr:row>
      <xdr:rowOff>66675</xdr:rowOff>
    </xdr:from>
    <xdr:to>
      <xdr:col>7</xdr:col>
      <xdr:colOff>1087755</xdr:colOff>
      <xdr:row>230</xdr:row>
      <xdr:rowOff>20955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9A5D0235-23FD-4298-98B8-82BE2330D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47558325"/>
          <a:ext cx="914400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1295400</xdr:colOff>
      <xdr:row>225</xdr:row>
      <xdr:rowOff>66675</xdr:rowOff>
    </xdr:from>
    <xdr:to>
      <xdr:col>8</xdr:col>
      <xdr:colOff>514350</xdr:colOff>
      <xdr:row>230</xdr:row>
      <xdr:rowOff>20955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C86A7423-4EC7-4CE1-81BE-2481F15C3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47558325"/>
          <a:ext cx="914400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685800</xdr:colOff>
      <xdr:row>225</xdr:row>
      <xdr:rowOff>68580</xdr:rowOff>
    </xdr:from>
    <xdr:to>
      <xdr:col>8</xdr:col>
      <xdr:colOff>1600200</xdr:colOff>
      <xdr:row>230</xdr:row>
      <xdr:rowOff>17145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A89D4AF2-9C7F-438D-A6F7-1E7B86B0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0600" y="47560230"/>
          <a:ext cx="914400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85725</xdr:colOff>
      <xdr:row>225</xdr:row>
      <xdr:rowOff>66675</xdr:rowOff>
    </xdr:from>
    <xdr:to>
      <xdr:col>9</xdr:col>
      <xdr:colOff>1009650</xdr:colOff>
      <xdr:row>230</xdr:row>
      <xdr:rowOff>20955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81C79B3F-C991-40E2-93E1-9B0E6DD8F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47558325"/>
          <a:ext cx="914400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1171575</xdr:colOff>
      <xdr:row>225</xdr:row>
      <xdr:rowOff>66675</xdr:rowOff>
    </xdr:from>
    <xdr:to>
      <xdr:col>10</xdr:col>
      <xdr:colOff>381000</xdr:colOff>
      <xdr:row>230</xdr:row>
      <xdr:rowOff>20955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B7F8D25C-830B-4D1A-A1E7-65917E28F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350" y="47558325"/>
          <a:ext cx="914400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542925</xdr:colOff>
      <xdr:row>225</xdr:row>
      <xdr:rowOff>66675</xdr:rowOff>
    </xdr:from>
    <xdr:to>
      <xdr:col>10</xdr:col>
      <xdr:colOff>1431128</xdr:colOff>
      <xdr:row>230</xdr:row>
      <xdr:rowOff>20955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5CD172D8-0A09-4568-8F57-23F5070FC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47558325"/>
          <a:ext cx="899633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733425</xdr:colOff>
      <xdr:row>230</xdr:row>
      <xdr:rowOff>161925</xdr:rowOff>
    </xdr:from>
    <xdr:to>
      <xdr:col>7</xdr:col>
      <xdr:colOff>1657350</xdr:colOff>
      <xdr:row>235</xdr:row>
      <xdr:rowOff>133350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BFD99298-F181-4C10-B1EA-35275AB21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48606075"/>
          <a:ext cx="914400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149623</xdr:colOff>
      <xdr:row>230</xdr:row>
      <xdr:rowOff>161925</xdr:rowOff>
    </xdr:from>
    <xdr:to>
      <xdr:col>8</xdr:col>
      <xdr:colOff>1069169</xdr:colOff>
      <xdr:row>235</xdr:row>
      <xdr:rowOff>133350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4DCC805F-07CE-4DF5-8AC9-CBB0ECDE5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74423" y="48606075"/>
          <a:ext cx="919546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1228725</xdr:colOff>
      <xdr:row>230</xdr:row>
      <xdr:rowOff>161925</xdr:rowOff>
    </xdr:from>
    <xdr:to>
      <xdr:col>9</xdr:col>
      <xdr:colOff>458932</xdr:colOff>
      <xdr:row>235</xdr:row>
      <xdr:rowOff>133350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50D17877-0A38-4841-8958-B0AA16237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48606075"/>
          <a:ext cx="935182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628650</xdr:colOff>
      <xdr:row>230</xdr:row>
      <xdr:rowOff>161925</xdr:rowOff>
    </xdr:from>
    <xdr:to>
      <xdr:col>9</xdr:col>
      <xdr:colOff>1539240</xdr:colOff>
      <xdr:row>235</xdr:row>
      <xdr:rowOff>133350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C44C6751-6E78-4748-91C6-D4D965BD8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5" y="48606075"/>
          <a:ext cx="914400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0</xdr:colOff>
      <xdr:row>230</xdr:row>
      <xdr:rowOff>161925</xdr:rowOff>
    </xdr:from>
    <xdr:to>
      <xdr:col>10</xdr:col>
      <xdr:colOff>914400</xdr:colOff>
      <xdr:row>235</xdr:row>
      <xdr:rowOff>133350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60491A66-B0AB-47C1-B9CE-B39543E2D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0" y="48606075"/>
          <a:ext cx="914400" cy="914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tabSelected="1" workbookViewId="0">
      <selection activeCell="M7" sqref="M7"/>
    </sheetView>
  </sheetViews>
  <sheetFormatPr defaultColWidth="9.140625" defaultRowHeight="15" x14ac:dyDescent="0.25"/>
  <cols>
    <col min="1" max="1" width="0.85546875" style="1" customWidth="1"/>
    <col min="2" max="2" width="7" style="1" bestFit="1" customWidth="1"/>
    <col min="3" max="3" width="31.7109375" style="1" bestFit="1" customWidth="1"/>
    <col min="4" max="4" width="6.5703125" style="4" bestFit="1" customWidth="1"/>
    <col min="5" max="5" width="10.140625" style="2" bestFit="1" customWidth="1"/>
    <col min="6" max="6" width="18.140625" style="2" customWidth="1"/>
    <col min="7" max="7" width="11.28515625" style="2" bestFit="1" customWidth="1"/>
    <col min="8" max="11" width="25.5703125" style="1" customWidth="1"/>
    <col min="12" max="16384" width="9.140625" style="1"/>
  </cols>
  <sheetData>
    <row r="1" spans="2:9" ht="31.5" x14ac:dyDescent="0.25">
      <c r="B1" s="28" t="s">
        <v>54</v>
      </c>
      <c r="C1" s="28"/>
      <c r="D1" s="28"/>
      <c r="E1" s="28"/>
      <c r="F1" s="28"/>
      <c r="G1" s="28"/>
      <c r="H1" s="28"/>
    </row>
    <row r="2" spans="2:9" ht="21" x14ac:dyDescent="0.25">
      <c r="D2" s="58">
        <f>SUM(B8:B236)</f>
        <v>31</v>
      </c>
      <c r="E2" s="58"/>
      <c r="F2" s="3" t="s">
        <v>41</v>
      </c>
    </row>
    <row r="3" spans="2:9" ht="21" x14ac:dyDescent="0.25">
      <c r="D3" s="58">
        <f>SUM(D8:D236)</f>
        <v>44440</v>
      </c>
      <c r="E3" s="58"/>
      <c r="F3" s="3" t="s">
        <v>1</v>
      </c>
      <c r="H3" s="2"/>
      <c r="I3" s="2"/>
    </row>
    <row r="4" spans="2:9" ht="21" x14ac:dyDescent="0.25">
      <c r="D4" s="59" t="s">
        <v>42</v>
      </c>
      <c r="E4" s="59"/>
      <c r="F4" s="3">
        <f>SUM(G8:G236)</f>
        <v>86873.4</v>
      </c>
    </row>
    <row r="5" spans="2:9" ht="21" x14ac:dyDescent="0.25">
      <c r="D5" s="37"/>
      <c r="E5" s="37" t="s">
        <v>55</v>
      </c>
      <c r="F5" s="26"/>
      <c r="G5" s="27"/>
    </row>
    <row r="6" spans="2:9" ht="15.75" thickBot="1" x14ac:dyDescent="0.3"/>
    <row r="7" spans="2:9" ht="45.75" thickBot="1" x14ac:dyDescent="0.3">
      <c r="B7" s="12" t="s">
        <v>7</v>
      </c>
      <c r="C7" s="13" t="s">
        <v>0</v>
      </c>
      <c r="D7" s="14" t="s">
        <v>1</v>
      </c>
      <c r="E7" s="15" t="s">
        <v>6</v>
      </c>
      <c r="F7" s="16" t="s">
        <v>5</v>
      </c>
      <c r="G7" s="15" t="s">
        <v>4</v>
      </c>
      <c r="H7" s="17" t="s">
        <v>2</v>
      </c>
    </row>
    <row r="8" spans="2:9" x14ac:dyDescent="0.25">
      <c r="B8" s="53">
        <v>10</v>
      </c>
      <c r="C8" s="29" t="s">
        <v>3</v>
      </c>
      <c r="D8" s="31">
        <v>1992</v>
      </c>
      <c r="E8" s="30">
        <v>0.95</v>
      </c>
      <c r="F8" s="30">
        <f>SUM(D8*E8)</f>
        <v>1892.3999999999999</v>
      </c>
      <c r="G8" s="30">
        <f>SUM(F8)</f>
        <v>1892.3999999999999</v>
      </c>
      <c r="H8" s="56"/>
    </row>
    <row r="9" spans="2:9" x14ac:dyDescent="0.25">
      <c r="B9" s="53"/>
      <c r="C9" s="29"/>
      <c r="D9" s="31"/>
      <c r="E9" s="30"/>
      <c r="F9" s="30"/>
      <c r="G9" s="30"/>
      <c r="H9" s="56"/>
    </row>
    <row r="10" spans="2:9" x14ac:dyDescent="0.25">
      <c r="B10" s="53"/>
      <c r="C10" s="29"/>
      <c r="D10" s="31"/>
      <c r="E10" s="30"/>
      <c r="F10" s="30"/>
      <c r="G10" s="30"/>
      <c r="H10" s="56"/>
    </row>
    <row r="11" spans="2:9" x14ac:dyDescent="0.25">
      <c r="B11" s="53"/>
      <c r="C11" s="29"/>
      <c r="D11" s="31"/>
      <c r="E11" s="30"/>
      <c r="F11" s="30"/>
      <c r="G11" s="30"/>
      <c r="H11" s="56"/>
    </row>
    <row r="12" spans="2:9" x14ac:dyDescent="0.25">
      <c r="B12" s="53"/>
      <c r="C12" s="29"/>
      <c r="D12" s="31"/>
      <c r="E12" s="30"/>
      <c r="F12" s="30"/>
      <c r="G12" s="30"/>
      <c r="H12" s="56"/>
    </row>
    <row r="13" spans="2:9" x14ac:dyDescent="0.25">
      <c r="B13" s="53"/>
      <c r="C13" s="29"/>
      <c r="D13" s="31"/>
      <c r="E13" s="30"/>
      <c r="F13" s="30"/>
      <c r="G13" s="30"/>
      <c r="H13" s="56"/>
    </row>
    <row r="14" spans="2:9" x14ac:dyDescent="0.25">
      <c r="B14" s="53"/>
      <c r="C14" s="29"/>
      <c r="D14" s="31"/>
      <c r="E14" s="30"/>
      <c r="F14" s="30"/>
      <c r="G14" s="30"/>
      <c r="H14" s="56"/>
    </row>
    <row r="15" spans="2:9" x14ac:dyDescent="0.25">
      <c r="B15" s="53"/>
      <c r="C15" s="29"/>
      <c r="D15" s="31"/>
      <c r="E15" s="30"/>
      <c r="F15" s="30"/>
      <c r="G15" s="30"/>
      <c r="H15" s="56"/>
    </row>
    <row r="16" spans="2:9" ht="15.75" thickBot="1" x14ac:dyDescent="0.3">
      <c r="B16" s="54"/>
      <c r="C16" s="51"/>
      <c r="D16" s="49"/>
      <c r="E16" s="33"/>
      <c r="F16" s="33"/>
      <c r="G16" s="33"/>
      <c r="H16" s="57"/>
    </row>
    <row r="17" spans="2:9" ht="15.75" thickBot="1" x14ac:dyDescent="0.3"/>
    <row r="18" spans="2:9" x14ac:dyDescent="0.25">
      <c r="B18" s="52">
        <v>1</v>
      </c>
      <c r="C18" s="50" t="s">
        <v>8</v>
      </c>
      <c r="D18" s="48">
        <v>78</v>
      </c>
      <c r="E18" s="32">
        <v>14.99</v>
      </c>
      <c r="F18" s="32">
        <f>SUM(D18*E18)</f>
        <v>1169.22</v>
      </c>
      <c r="G18" s="32">
        <f>SUM(F18)</f>
        <v>1169.22</v>
      </c>
      <c r="H18" s="55"/>
    </row>
    <row r="19" spans="2:9" x14ac:dyDescent="0.25">
      <c r="B19" s="53"/>
      <c r="C19" s="29"/>
      <c r="D19" s="31"/>
      <c r="E19" s="30"/>
      <c r="F19" s="30"/>
      <c r="G19" s="30"/>
      <c r="H19" s="56"/>
    </row>
    <row r="20" spans="2:9" x14ac:dyDescent="0.25">
      <c r="B20" s="53"/>
      <c r="C20" s="29"/>
      <c r="D20" s="31"/>
      <c r="E20" s="30"/>
      <c r="F20" s="30"/>
      <c r="G20" s="30"/>
      <c r="H20" s="56"/>
    </row>
    <row r="21" spans="2:9" x14ac:dyDescent="0.25">
      <c r="B21" s="53"/>
      <c r="C21" s="29"/>
      <c r="D21" s="31"/>
      <c r="E21" s="30"/>
      <c r="F21" s="30"/>
      <c r="G21" s="30"/>
      <c r="H21" s="56"/>
    </row>
    <row r="22" spans="2:9" x14ac:dyDescent="0.25">
      <c r="B22" s="53"/>
      <c r="C22" s="29"/>
      <c r="D22" s="31"/>
      <c r="E22" s="30"/>
      <c r="F22" s="30"/>
      <c r="G22" s="30"/>
      <c r="H22" s="56"/>
    </row>
    <row r="23" spans="2:9" x14ac:dyDescent="0.25">
      <c r="B23" s="53"/>
      <c r="C23" s="29"/>
      <c r="D23" s="31"/>
      <c r="E23" s="30"/>
      <c r="F23" s="30"/>
      <c r="G23" s="30"/>
      <c r="H23" s="56"/>
    </row>
    <row r="24" spans="2:9" x14ac:dyDescent="0.25">
      <c r="B24" s="53"/>
      <c r="C24" s="29"/>
      <c r="D24" s="31"/>
      <c r="E24" s="30"/>
      <c r="F24" s="30"/>
      <c r="G24" s="30"/>
      <c r="H24" s="56"/>
    </row>
    <row r="25" spans="2:9" x14ac:dyDescent="0.25">
      <c r="B25" s="53"/>
      <c r="C25" s="29"/>
      <c r="D25" s="31"/>
      <c r="E25" s="30"/>
      <c r="F25" s="30"/>
      <c r="G25" s="30"/>
      <c r="H25" s="56"/>
    </row>
    <row r="26" spans="2:9" ht="15.75" thickBot="1" x14ac:dyDescent="0.3">
      <c r="B26" s="54"/>
      <c r="C26" s="51"/>
      <c r="D26" s="49"/>
      <c r="E26" s="33"/>
      <c r="F26" s="33"/>
      <c r="G26" s="33"/>
      <c r="H26" s="57"/>
    </row>
    <row r="27" spans="2:9" ht="15.75" thickBot="1" x14ac:dyDescent="0.3"/>
    <row r="28" spans="2:9" x14ac:dyDescent="0.25">
      <c r="B28" s="52">
        <v>1</v>
      </c>
      <c r="C28" s="50" t="s">
        <v>9</v>
      </c>
      <c r="D28" s="48">
        <v>2263</v>
      </c>
      <c r="E28" s="32">
        <v>0.79</v>
      </c>
      <c r="F28" s="32">
        <f>SUM(D28*E28)</f>
        <v>1787.77</v>
      </c>
      <c r="G28" s="32">
        <f>SUM(F28)</f>
        <v>1787.77</v>
      </c>
      <c r="H28" s="50"/>
      <c r="I28" s="55"/>
    </row>
    <row r="29" spans="2:9" x14ac:dyDescent="0.25">
      <c r="B29" s="53"/>
      <c r="C29" s="29"/>
      <c r="D29" s="31"/>
      <c r="E29" s="30"/>
      <c r="F29" s="30"/>
      <c r="G29" s="30"/>
      <c r="H29" s="29"/>
      <c r="I29" s="56"/>
    </row>
    <row r="30" spans="2:9" x14ac:dyDescent="0.25">
      <c r="B30" s="53"/>
      <c r="C30" s="29"/>
      <c r="D30" s="31"/>
      <c r="E30" s="30"/>
      <c r="F30" s="30"/>
      <c r="G30" s="30"/>
      <c r="H30" s="29"/>
      <c r="I30" s="56"/>
    </row>
    <row r="31" spans="2:9" x14ac:dyDescent="0.25">
      <c r="B31" s="53"/>
      <c r="C31" s="29"/>
      <c r="D31" s="31"/>
      <c r="E31" s="30"/>
      <c r="F31" s="30"/>
      <c r="G31" s="30"/>
      <c r="H31" s="29"/>
      <c r="I31" s="56"/>
    </row>
    <row r="32" spans="2:9" x14ac:dyDescent="0.25">
      <c r="B32" s="53"/>
      <c r="C32" s="29"/>
      <c r="D32" s="31"/>
      <c r="E32" s="30"/>
      <c r="F32" s="30"/>
      <c r="G32" s="30"/>
      <c r="H32" s="29"/>
      <c r="I32" s="56"/>
    </row>
    <row r="33" spans="2:10" x14ac:dyDescent="0.25">
      <c r="B33" s="53"/>
      <c r="C33" s="29"/>
      <c r="D33" s="31"/>
      <c r="E33" s="30"/>
      <c r="F33" s="30"/>
      <c r="G33" s="30"/>
      <c r="H33" s="29"/>
      <c r="I33" s="56"/>
    </row>
    <row r="34" spans="2:10" x14ac:dyDescent="0.25">
      <c r="B34" s="53"/>
      <c r="C34" s="29"/>
      <c r="D34" s="31"/>
      <c r="E34" s="30"/>
      <c r="F34" s="30"/>
      <c r="G34" s="30"/>
      <c r="H34" s="29"/>
      <c r="I34" s="56"/>
    </row>
    <row r="35" spans="2:10" x14ac:dyDescent="0.25">
      <c r="B35" s="53"/>
      <c r="C35" s="29"/>
      <c r="D35" s="31"/>
      <c r="E35" s="30"/>
      <c r="F35" s="30"/>
      <c r="G35" s="30"/>
      <c r="H35" s="29"/>
      <c r="I35" s="56"/>
    </row>
    <row r="36" spans="2:10" ht="15.75" thickBot="1" x14ac:dyDescent="0.3">
      <c r="B36" s="54"/>
      <c r="C36" s="51"/>
      <c r="D36" s="49"/>
      <c r="E36" s="33"/>
      <c r="F36" s="33"/>
      <c r="G36" s="33"/>
      <c r="H36" s="51"/>
      <c r="I36" s="57"/>
    </row>
    <row r="37" spans="2:10" ht="15.75" thickBot="1" x14ac:dyDescent="0.3"/>
    <row r="38" spans="2:10" x14ac:dyDescent="0.25">
      <c r="B38" s="52">
        <v>1</v>
      </c>
      <c r="C38" s="50" t="s">
        <v>10</v>
      </c>
      <c r="D38" s="48">
        <v>2664</v>
      </c>
      <c r="E38" s="32">
        <v>0.79</v>
      </c>
      <c r="F38" s="32">
        <f>SUM(D38*E38)</f>
        <v>2104.56</v>
      </c>
      <c r="G38" s="32">
        <f>SUM(F38)</f>
        <v>2104.56</v>
      </c>
      <c r="H38" s="50"/>
      <c r="I38" s="55"/>
    </row>
    <row r="39" spans="2:10" x14ac:dyDescent="0.25">
      <c r="B39" s="53"/>
      <c r="C39" s="29"/>
      <c r="D39" s="31"/>
      <c r="E39" s="30"/>
      <c r="F39" s="30"/>
      <c r="G39" s="30"/>
      <c r="H39" s="29"/>
      <c r="I39" s="56"/>
    </row>
    <row r="40" spans="2:10" x14ac:dyDescent="0.25">
      <c r="B40" s="53"/>
      <c r="C40" s="29"/>
      <c r="D40" s="31"/>
      <c r="E40" s="30"/>
      <c r="F40" s="30"/>
      <c r="G40" s="30"/>
      <c r="H40" s="29"/>
      <c r="I40" s="56"/>
    </row>
    <row r="41" spans="2:10" x14ac:dyDescent="0.25">
      <c r="B41" s="53"/>
      <c r="C41" s="29"/>
      <c r="D41" s="31"/>
      <c r="E41" s="30"/>
      <c r="F41" s="30"/>
      <c r="G41" s="30"/>
      <c r="H41" s="29"/>
      <c r="I41" s="56"/>
    </row>
    <row r="42" spans="2:10" x14ac:dyDescent="0.25">
      <c r="B42" s="53"/>
      <c r="C42" s="29"/>
      <c r="D42" s="31"/>
      <c r="E42" s="30"/>
      <c r="F42" s="30"/>
      <c r="G42" s="30"/>
      <c r="H42" s="29"/>
      <c r="I42" s="56"/>
    </row>
    <row r="43" spans="2:10" x14ac:dyDescent="0.25">
      <c r="B43" s="53"/>
      <c r="C43" s="29"/>
      <c r="D43" s="31"/>
      <c r="E43" s="30"/>
      <c r="F43" s="30"/>
      <c r="G43" s="30"/>
      <c r="H43" s="29"/>
      <c r="I43" s="56"/>
    </row>
    <row r="44" spans="2:10" x14ac:dyDescent="0.25">
      <c r="B44" s="53"/>
      <c r="C44" s="29"/>
      <c r="D44" s="31"/>
      <c r="E44" s="30"/>
      <c r="F44" s="30"/>
      <c r="G44" s="30"/>
      <c r="H44" s="29"/>
      <c r="I44" s="56"/>
    </row>
    <row r="45" spans="2:10" x14ac:dyDescent="0.25">
      <c r="B45" s="53"/>
      <c r="C45" s="29"/>
      <c r="D45" s="31"/>
      <c r="E45" s="30"/>
      <c r="F45" s="30"/>
      <c r="G45" s="30"/>
      <c r="H45" s="29"/>
      <c r="I45" s="56"/>
    </row>
    <row r="46" spans="2:10" ht="15.75" thickBot="1" x14ac:dyDescent="0.3">
      <c r="B46" s="54"/>
      <c r="C46" s="51"/>
      <c r="D46" s="49"/>
      <c r="E46" s="33"/>
      <c r="F46" s="33"/>
      <c r="G46" s="33"/>
      <c r="H46" s="51"/>
      <c r="I46" s="57"/>
    </row>
    <row r="47" spans="2:10" ht="15.75" thickBot="1" x14ac:dyDescent="0.3"/>
    <row r="48" spans="2:10" x14ac:dyDescent="0.25">
      <c r="B48" s="52">
        <v>1</v>
      </c>
      <c r="C48" s="50" t="s">
        <v>11</v>
      </c>
      <c r="D48" s="48">
        <v>2124</v>
      </c>
      <c r="E48" s="32">
        <v>0.79</v>
      </c>
      <c r="F48" s="32">
        <f>SUM(D48*E48)</f>
        <v>1677.96</v>
      </c>
      <c r="G48" s="32">
        <f>SUM(F48)</f>
        <v>1677.96</v>
      </c>
      <c r="H48" s="50"/>
      <c r="I48" s="50"/>
      <c r="J48" s="55"/>
    </row>
    <row r="49" spans="2:10" x14ac:dyDescent="0.25">
      <c r="B49" s="53"/>
      <c r="C49" s="29"/>
      <c r="D49" s="31"/>
      <c r="E49" s="30"/>
      <c r="F49" s="30"/>
      <c r="G49" s="30"/>
      <c r="H49" s="29"/>
      <c r="I49" s="29"/>
      <c r="J49" s="56"/>
    </row>
    <row r="50" spans="2:10" x14ac:dyDescent="0.25">
      <c r="B50" s="53"/>
      <c r="C50" s="29"/>
      <c r="D50" s="31"/>
      <c r="E50" s="30"/>
      <c r="F50" s="30"/>
      <c r="G50" s="30"/>
      <c r="H50" s="29"/>
      <c r="I50" s="29"/>
      <c r="J50" s="56"/>
    </row>
    <row r="51" spans="2:10" x14ac:dyDescent="0.25">
      <c r="B51" s="53"/>
      <c r="C51" s="29"/>
      <c r="D51" s="31"/>
      <c r="E51" s="30"/>
      <c r="F51" s="30"/>
      <c r="G51" s="30"/>
      <c r="H51" s="29"/>
      <c r="I51" s="29"/>
      <c r="J51" s="56"/>
    </row>
    <row r="52" spans="2:10" x14ac:dyDescent="0.25">
      <c r="B52" s="53"/>
      <c r="C52" s="29"/>
      <c r="D52" s="31"/>
      <c r="E52" s="30"/>
      <c r="F52" s="30"/>
      <c r="G52" s="30"/>
      <c r="H52" s="29"/>
      <c r="I52" s="29"/>
      <c r="J52" s="56"/>
    </row>
    <row r="53" spans="2:10" x14ac:dyDescent="0.25">
      <c r="B53" s="53"/>
      <c r="C53" s="29"/>
      <c r="D53" s="31"/>
      <c r="E53" s="30"/>
      <c r="F53" s="30"/>
      <c r="G53" s="30"/>
      <c r="H53" s="29"/>
      <c r="I53" s="29"/>
      <c r="J53" s="56"/>
    </row>
    <row r="54" spans="2:10" x14ac:dyDescent="0.25">
      <c r="B54" s="53"/>
      <c r="C54" s="29"/>
      <c r="D54" s="31"/>
      <c r="E54" s="30"/>
      <c r="F54" s="30"/>
      <c r="G54" s="30"/>
      <c r="H54" s="29"/>
      <c r="I54" s="29"/>
      <c r="J54" s="56"/>
    </row>
    <row r="55" spans="2:10" x14ac:dyDescent="0.25">
      <c r="B55" s="53"/>
      <c r="C55" s="29"/>
      <c r="D55" s="31"/>
      <c r="E55" s="30"/>
      <c r="F55" s="30"/>
      <c r="G55" s="30"/>
      <c r="H55" s="29"/>
      <c r="I55" s="29"/>
      <c r="J55" s="56"/>
    </row>
    <row r="56" spans="2:10" ht="15.75" thickBot="1" x14ac:dyDescent="0.3">
      <c r="B56" s="54"/>
      <c r="C56" s="51"/>
      <c r="D56" s="49"/>
      <c r="E56" s="33"/>
      <c r="F56" s="33"/>
      <c r="G56" s="33"/>
      <c r="H56" s="51"/>
      <c r="I56" s="51"/>
      <c r="J56" s="57"/>
    </row>
    <row r="57" spans="2:10" ht="15.75" thickBot="1" x14ac:dyDescent="0.3"/>
    <row r="58" spans="2:10" x14ac:dyDescent="0.25">
      <c r="B58" s="38">
        <v>1</v>
      </c>
      <c r="C58" s="18"/>
      <c r="D58" s="19"/>
      <c r="E58" s="20"/>
      <c r="F58" s="21"/>
      <c r="G58" s="32">
        <f>SUM(F61:F63)</f>
        <v>7289.28</v>
      </c>
      <c r="H58" s="34"/>
      <c r="I58" s="34"/>
      <c r="J58" s="42"/>
    </row>
    <row r="59" spans="2:10" x14ac:dyDescent="0.25">
      <c r="B59" s="39"/>
      <c r="C59" s="10"/>
      <c r="D59" s="6"/>
      <c r="E59" s="11"/>
      <c r="F59" s="7"/>
      <c r="G59" s="30"/>
      <c r="H59" s="35"/>
      <c r="I59" s="35"/>
      <c r="J59" s="44"/>
    </row>
    <row r="60" spans="2:10" x14ac:dyDescent="0.25">
      <c r="B60" s="39"/>
      <c r="C60" s="10"/>
      <c r="D60" s="6"/>
      <c r="E60" s="11"/>
      <c r="F60" s="7"/>
      <c r="G60" s="30"/>
      <c r="H60" s="35"/>
      <c r="I60" s="35"/>
      <c r="J60" s="44"/>
    </row>
    <row r="61" spans="2:10" x14ac:dyDescent="0.25">
      <c r="B61" s="39"/>
      <c r="C61" s="10" t="s">
        <v>12</v>
      </c>
      <c r="D61" s="6">
        <v>96</v>
      </c>
      <c r="E61" s="11">
        <v>18.989999999999998</v>
      </c>
      <c r="F61" s="7">
        <f>SUM(D61*E61)</f>
        <v>1823.04</v>
      </c>
      <c r="G61" s="30"/>
      <c r="H61" s="35"/>
      <c r="I61" s="35"/>
      <c r="J61" s="44"/>
    </row>
    <row r="62" spans="2:10" x14ac:dyDescent="0.25">
      <c r="B62" s="39"/>
      <c r="C62" s="10" t="s">
        <v>13</v>
      </c>
      <c r="D62" s="6">
        <v>480</v>
      </c>
      <c r="E62" s="11">
        <v>4.99</v>
      </c>
      <c r="F62" s="7">
        <f t="shared" ref="F62:F63" si="0">SUM(D62*E62)</f>
        <v>2395.2000000000003</v>
      </c>
      <c r="G62" s="30"/>
      <c r="H62" s="35"/>
      <c r="I62" s="35"/>
      <c r="J62" s="44"/>
    </row>
    <row r="63" spans="2:10" x14ac:dyDescent="0.25">
      <c r="B63" s="39"/>
      <c r="C63" s="10" t="s">
        <v>14</v>
      </c>
      <c r="D63" s="6">
        <v>96</v>
      </c>
      <c r="E63" s="11">
        <v>31.99</v>
      </c>
      <c r="F63" s="7">
        <f t="shared" si="0"/>
        <v>3071.04</v>
      </c>
      <c r="G63" s="30"/>
      <c r="H63" s="35"/>
      <c r="I63" s="35"/>
      <c r="J63" s="44"/>
    </row>
    <row r="64" spans="2:10" x14ac:dyDescent="0.25">
      <c r="B64" s="39"/>
      <c r="C64" s="10"/>
      <c r="D64" s="6"/>
      <c r="E64" s="11"/>
      <c r="F64" s="7"/>
      <c r="G64" s="30"/>
      <c r="H64" s="35"/>
      <c r="I64" s="35"/>
      <c r="J64" s="44"/>
    </row>
    <row r="65" spans="2:10" x14ac:dyDescent="0.25">
      <c r="B65" s="39"/>
      <c r="C65" s="10"/>
      <c r="D65" s="6"/>
      <c r="E65" s="11"/>
      <c r="F65" s="7"/>
      <c r="G65" s="30"/>
      <c r="H65" s="35"/>
      <c r="I65" s="35"/>
      <c r="J65" s="44"/>
    </row>
    <row r="66" spans="2:10" ht="15.75" thickBot="1" x14ac:dyDescent="0.3">
      <c r="B66" s="40"/>
      <c r="C66" s="22"/>
      <c r="D66" s="23"/>
      <c r="E66" s="24"/>
      <c r="F66" s="25"/>
      <c r="G66" s="33"/>
      <c r="H66" s="36"/>
      <c r="I66" s="36"/>
      <c r="J66" s="46"/>
    </row>
    <row r="67" spans="2:10" ht="15.75" thickBot="1" x14ac:dyDescent="0.3"/>
    <row r="68" spans="2:10" x14ac:dyDescent="0.25">
      <c r="B68" s="52">
        <v>1</v>
      </c>
      <c r="C68" s="50" t="s">
        <v>15</v>
      </c>
      <c r="D68" s="48">
        <v>468</v>
      </c>
      <c r="E68" s="32">
        <v>18.989999999999998</v>
      </c>
      <c r="F68" s="32">
        <f>SUM(D68*E68)</f>
        <v>8887.32</v>
      </c>
      <c r="G68" s="32">
        <f>SUM(F68)</f>
        <v>8887.32</v>
      </c>
      <c r="H68" s="55"/>
    </row>
    <row r="69" spans="2:10" x14ac:dyDescent="0.25">
      <c r="B69" s="53"/>
      <c r="C69" s="29"/>
      <c r="D69" s="31"/>
      <c r="E69" s="30"/>
      <c r="F69" s="30"/>
      <c r="G69" s="30"/>
      <c r="H69" s="56"/>
    </row>
    <row r="70" spans="2:10" x14ac:dyDescent="0.25">
      <c r="B70" s="53"/>
      <c r="C70" s="29"/>
      <c r="D70" s="31"/>
      <c r="E70" s="30"/>
      <c r="F70" s="30"/>
      <c r="G70" s="30"/>
      <c r="H70" s="56"/>
    </row>
    <row r="71" spans="2:10" x14ac:dyDescent="0.25">
      <c r="B71" s="53"/>
      <c r="C71" s="29"/>
      <c r="D71" s="31"/>
      <c r="E71" s="30"/>
      <c r="F71" s="30"/>
      <c r="G71" s="30"/>
      <c r="H71" s="56"/>
    </row>
    <row r="72" spans="2:10" x14ac:dyDescent="0.25">
      <c r="B72" s="53"/>
      <c r="C72" s="29"/>
      <c r="D72" s="31"/>
      <c r="E72" s="30"/>
      <c r="F72" s="30"/>
      <c r="G72" s="30"/>
      <c r="H72" s="56"/>
    </row>
    <row r="73" spans="2:10" x14ac:dyDescent="0.25">
      <c r="B73" s="53"/>
      <c r="C73" s="29"/>
      <c r="D73" s="31"/>
      <c r="E73" s="30"/>
      <c r="F73" s="30"/>
      <c r="G73" s="30"/>
      <c r="H73" s="56"/>
    </row>
    <row r="74" spans="2:10" x14ac:dyDescent="0.25">
      <c r="B74" s="53"/>
      <c r="C74" s="29"/>
      <c r="D74" s="31"/>
      <c r="E74" s="30"/>
      <c r="F74" s="30"/>
      <c r="G74" s="30"/>
      <c r="H74" s="56"/>
    </row>
    <row r="75" spans="2:10" x14ac:dyDescent="0.25">
      <c r="B75" s="53"/>
      <c r="C75" s="29"/>
      <c r="D75" s="31"/>
      <c r="E75" s="30"/>
      <c r="F75" s="30"/>
      <c r="G75" s="30"/>
      <c r="H75" s="56"/>
    </row>
    <row r="76" spans="2:10" ht="15.75" thickBot="1" x14ac:dyDescent="0.3">
      <c r="B76" s="54"/>
      <c r="C76" s="51"/>
      <c r="D76" s="49"/>
      <c r="E76" s="33"/>
      <c r="F76" s="33"/>
      <c r="G76" s="33"/>
      <c r="H76" s="57"/>
    </row>
    <row r="77" spans="2:10" ht="15.75" thickBot="1" x14ac:dyDescent="0.3"/>
    <row r="78" spans="2:10" x14ac:dyDescent="0.25">
      <c r="B78" s="38">
        <v>1</v>
      </c>
      <c r="C78" s="18"/>
      <c r="D78" s="19"/>
      <c r="E78" s="20"/>
      <c r="F78" s="21"/>
      <c r="G78" s="32">
        <f>SUM(F81:F83)</f>
        <v>2776.44</v>
      </c>
      <c r="H78" s="34"/>
      <c r="I78" s="34"/>
      <c r="J78" s="42"/>
    </row>
    <row r="79" spans="2:10" x14ac:dyDescent="0.25">
      <c r="B79" s="39"/>
      <c r="C79" s="10"/>
      <c r="D79" s="6"/>
      <c r="E79" s="11"/>
      <c r="F79" s="7"/>
      <c r="G79" s="30"/>
      <c r="H79" s="35"/>
      <c r="I79" s="35"/>
      <c r="J79" s="44"/>
    </row>
    <row r="80" spans="2:10" x14ac:dyDescent="0.25">
      <c r="B80" s="39"/>
      <c r="C80" s="10"/>
      <c r="D80" s="6"/>
      <c r="E80" s="11"/>
      <c r="F80" s="7"/>
      <c r="G80" s="30"/>
      <c r="H80" s="35"/>
      <c r="I80" s="35"/>
      <c r="J80" s="44"/>
    </row>
    <row r="81" spans="2:10" x14ac:dyDescent="0.25">
      <c r="B81" s="39"/>
      <c r="C81" s="10" t="s">
        <v>16</v>
      </c>
      <c r="D81" s="6">
        <v>1224</v>
      </c>
      <c r="E81" s="11">
        <v>0.79</v>
      </c>
      <c r="F81" s="7">
        <f>SUM(D81*E81)</f>
        <v>966.96</v>
      </c>
      <c r="G81" s="30"/>
      <c r="H81" s="35"/>
      <c r="I81" s="35"/>
      <c r="J81" s="44"/>
    </row>
    <row r="82" spans="2:10" x14ac:dyDescent="0.25">
      <c r="B82" s="39"/>
      <c r="C82" s="10" t="s">
        <v>17</v>
      </c>
      <c r="D82" s="6">
        <v>1080</v>
      </c>
      <c r="E82" s="11">
        <v>0.79</v>
      </c>
      <c r="F82" s="7">
        <f t="shared" ref="F82:F83" si="1">SUM(D82*E82)</f>
        <v>853.2</v>
      </c>
      <c r="G82" s="30"/>
      <c r="H82" s="35"/>
      <c r="I82" s="35"/>
      <c r="J82" s="44"/>
    </row>
    <row r="83" spans="2:10" x14ac:dyDescent="0.25">
      <c r="B83" s="39"/>
      <c r="C83" s="10" t="s">
        <v>18</v>
      </c>
      <c r="D83" s="6">
        <v>52</v>
      </c>
      <c r="E83" s="11">
        <v>18.39</v>
      </c>
      <c r="F83" s="7">
        <f t="shared" si="1"/>
        <v>956.28</v>
      </c>
      <c r="G83" s="30"/>
      <c r="H83" s="35"/>
      <c r="I83" s="35"/>
      <c r="J83" s="44"/>
    </row>
    <row r="84" spans="2:10" x14ac:dyDescent="0.25">
      <c r="B84" s="39"/>
      <c r="C84" s="10"/>
      <c r="D84" s="6"/>
      <c r="E84" s="11"/>
      <c r="F84" s="7"/>
      <c r="G84" s="30"/>
      <c r="H84" s="35"/>
      <c r="I84" s="35"/>
      <c r="J84" s="44"/>
    </row>
    <row r="85" spans="2:10" x14ac:dyDescent="0.25">
      <c r="B85" s="39"/>
      <c r="C85" s="10"/>
      <c r="D85" s="6"/>
      <c r="E85" s="11"/>
      <c r="F85" s="7"/>
      <c r="G85" s="30"/>
      <c r="H85" s="35"/>
      <c r="I85" s="35"/>
      <c r="J85" s="44"/>
    </row>
    <row r="86" spans="2:10" ht="15.75" thickBot="1" x14ac:dyDescent="0.3">
      <c r="B86" s="40"/>
      <c r="C86" s="22"/>
      <c r="D86" s="23"/>
      <c r="E86" s="24"/>
      <c r="F86" s="25"/>
      <c r="G86" s="33"/>
      <c r="H86" s="36"/>
      <c r="I86" s="36"/>
      <c r="J86" s="46"/>
    </row>
    <row r="87" spans="2:10" ht="15.75" thickBot="1" x14ac:dyDescent="0.3"/>
    <row r="88" spans="2:10" x14ac:dyDescent="0.25">
      <c r="B88" s="38">
        <v>1</v>
      </c>
      <c r="C88" s="18"/>
      <c r="D88" s="19"/>
      <c r="E88" s="20"/>
      <c r="F88" s="21"/>
      <c r="G88" s="32">
        <f>SUM(F91:F93)</f>
        <v>3361.6000000000004</v>
      </c>
      <c r="H88" s="34"/>
      <c r="I88" s="34"/>
      <c r="J88" s="42"/>
    </row>
    <row r="89" spans="2:10" x14ac:dyDescent="0.25">
      <c r="B89" s="39"/>
      <c r="C89" s="10"/>
      <c r="D89" s="6"/>
      <c r="E89" s="11"/>
      <c r="F89" s="7"/>
      <c r="G89" s="30"/>
      <c r="H89" s="35"/>
      <c r="I89" s="35"/>
      <c r="J89" s="44"/>
    </row>
    <row r="90" spans="2:10" x14ac:dyDescent="0.25">
      <c r="B90" s="39"/>
      <c r="C90" s="10"/>
      <c r="D90" s="6"/>
      <c r="E90" s="11"/>
      <c r="F90" s="7"/>
      <c r="G90" s="30"/>
      <c r="H90" s="35"/>
      <c r="I90" s="35"/>
      <c r="J90" s="44"/>
    </row>
    <row r="91" spans="2:10" x14ac:dyDescent="0.25">
      <c r="B91" s="39"/>
      <c r="C91" s="10" t="s">
        <v>17</v>
      </c>
      <c r="D91" s="6">
        <v>864</v>
      </c>
      <c r="E91" s="11">
        <v>0.79</v>
      </c>
      <c r="F91" s="7">
        <f>SUM(D91*E91)</f>
        <v>682.56000000000006</v>
      </c>
      <c r="G91" s="30"/>
      <c r="H91" s="35"/>
      <c r="I91" s="35"/>
      <c r="J91" s="44"/>
    </row>
    <row r="92" spans="2:10" x14ac:dyDescent="0.25">
      <c r="B92" s="39"/>
      <c r="C92" s="10" t="s">
        <v>19</v>
      </c>
      <c r="D92" s="6">
        <v>720</v>
      </c>
      <c r="E92" s="11">
        <v>0.79</v>
      </c>
      <c r="F92" s="7">
        <f t="shared" ref="F92:F93" si="2">SUM(D92*E92)</f>
        <v>568.80000000000007</v>
      </c>
      <c r="G92" s="30"/>
      <c r="H92" s="35"/>
      <c r="I92" s="35"/>
      <c r="J92" s="44"/>
    </row>
    <row r="93" spans="2:10" x14ac:dyDescent="0.25">
      <c r="B93" s="39"/>
      <c r="C93" s="10" t="s">
        <v>20</v>
      </c>
      <c r="D93" s="6">
        <v>176</v>
      </c>
      <c r="E93" s="11">
        <v>11.99</v>
      </c>
      <c r="F93" s="7">
        <f t="shared" si="2"/>
        <v>2110.2400000000002</v>
      </c>
      <c r="G93" s="30"/>
      <c r="H93" s="35"/>
      <c r="I93" s="35"/>
      <c r="J93" s="44"/>
    </row>
    <row r="94" spans="2:10" x14ac:dyDescent="0.25">
      <c r="B94" s="39"/>
      <c r="C94" s="10"/>
      <c r="D94" s="6"/>
      <c r="E94" s="11"/>
      <c r="F94" s="7"/>
      <c r="G94" s="30"/>
      <c r="H94" s="35"/>
      <c r="I94" s="35"/>
      <c r="J94" s="44"/>
    </row>
    <row r="95" spans="2:10" x14ac:dyDescent="0.25">
      <c r="B95" s="39"/>
      <c r="C95" s="10"/>
      <c r="D95" s="6"/>
      <c r="E95" s="11"/>
      <c r="F95" s="7"/>
      <c r="G95" s="30"/>
      <c r="H95" s="35"/>
      <c r="I95" s="35"/>
      <c r="J95" s="44"/>
    </row>
    <row r="96" spans="2:10" ht="15.75" thickBot="1" x14ac:dyDescent="0.3">
      <c r="B96" s="40"/>
      <c r="C96" s="22"/>
      <c r="D96" s="23"/>
      <c r="E96" s="24"/>
      <c r="F96" s="25"/>
      <c r="G96" s="33"/>
      <c r="H96" s="36"/>
      <c r="I96" s="36"/>
      <c r="J96" s="46"/>
    </row>
    <row r="97" spans="2:11" ht="15.75" thickBot="1" x14ac:dyDescent="0.3"/>
    <row r="98" spans="2:11" x14ac:dyDescent="0.25">
      <c r="B98" s="38">
        <v>1</v>
      </c>
      <c r="C98" s="18"/>
      <c r="D98" s="19"/>
      <c r="E98" s="20"/>
      <c r="F98" s="20"/>
      <c r="G98" s="32">
        <f>SUM(F99:F105)</f>
        <v>2442.92</v>
      </c>
      <c r="H98" s="34"/>
      <c r="I98" s="34"/>
      <c r="J98" s="34"/>
      <c r="K98" s="42"/>
    </row>
    <row r="99" spans="2:11" x14ac:dyDescent="0.25">
      <c r="B99" s="39"/>
      <c r="C99" s="10" t="s">
        <v>13</v>
      </c>
      <c r="D99" s="6">
        <v>144</v>
      </c>
      <c r="E99" s="11">
        <v>4.99</v>
      </c>
      <c r="F99" s="11">
        <f>SUM(D99*E99)</f>
        <v>718.56000000000006</v>
      </c>
      <c r="G99" s="30"/>
      <c r="H99" s="35"/>
      <c r="I99" s="35"/>
      <c r="J99" s="35"/>
      <c r="K99" s="44"/>
    </row>
    <row r="100" spans="2:11" x14ac:dyDescent="0.25">
      <c r="B100" s="39"/>
      <c r="C100" s="10"/>
      <c r="D100" s="6"/>
      <c r="E100" s="11"/>
      <c r="F100" s="11"/>
      <c r="G100" s="30"/>
      <c r="H100" s="35"/>
      <c r="I100" s="35"/>
      <c r="J100" s="35"/>
      <c r="K100" s="44"/>
    </row>
    <row r="101" spans="2:11" x14ac:dyDescent="0.25">
      <c r="B101" s="39"/>
      <c r="C101" s="10" t="s">
        <v>16</v>
      </c>
      <c r="D101" s="6">
        <v>1296</v>
      </c>
      <c r="E101" s="11">
        <v>0.79</v>
      </c>
      <c r="F101" s="11">
        <f>SUM(D101*E101)</f>
        <v>1023.84</v>
      </c>
      <c r="G101" s="30"/>
      <c r="H101" s="35"/>
      <c r="I101" s="35"/>
      <c r="J101" s="35"/>
      <c r="K101" s="44"/>
    </row>
    <row r="102" spans="2:11" x14ac:dyDescent="0.25">
      <c r="B102" s="39"/>
      <c r="C102" s="10"/>
      <c r="D102" s="6"/>
      <c r="E102" s="11"/>
      <c r="F102" s="11"/>
      <c r="G102" s="30"/>
      <c r="H102" s="35"/>
      <c r="I102" s="35"/>
      <c r="J102" s="35"/>
      <c r="K102" s="44"/>
    </row>
    <row r="103" spans="2:11" x14ac:dyDescent="0.25">
      <c r="B103" s="39"/>
      <c r="C103" s="10" t="s">
        <v>21</v>
      </c>
      <c r="D103" s="6">
        <v>260</v>
      </c>
      <c r="E103" s="11">
        <v>1.71</v>
      </c>
      <c r="F103" s="11">
        <f>SUM(D103*E103)</f>
        <v>444.59999999999997</v>
      </c>
      <c r="G103" s="30"/>
      <c r="H103" s="35"/>
      <c r="I103" s="35"/>
      <c r="J103" s="35"/>
      <c r="K103" s="44"/>
    </row>
    <row r="104" spans="2:11" x14ac:dyDescent="0.25">
      <c r="B104" s="39"/>
      <c r="C104" s="10"/>
      <c r="D104" s="6"/>
      <c r="E104" s="11"/>
      <c r="F104" s="11"/>
      <c r="G104" s="30"/>
      <c r="H104" s="35"/>
      <c r="I104" s="35"/>
      <c r="J104" s="35"/>
      <c r="K104" s="44"/>
    </row>
    <row r="105" spans="2:11" x14ac:dyDescent="0.25">
      <c r="B105" s="39"/>
      <c r="C105" s="10" t="s">
        <v>22</v>
      </c>
      <c r="D105" s="6">
        <v>8</v>
      </c>
      <c r="E105" s="11">
        <v>31.99</v>
      </c>
      <c r="F105" s="11">
        <f>SUM(D105*E105)</f>
        <v>255.92</v>
      </c>
      <c r="G105" s="30"/>
      <c r="H105" s="35"/>
      <c r="I105" s="35"/>
      <c r="J105" s="35"/>
      <c r="K105" s="44"/>
    </row>
    <row r="106" spans="2:11" ht="15.75" thickBot="1" x14ac:dyDescent="0.3">
      <c r="B106" s="40"/>
      <c r="C106" s="22"/>
      <c r="D106" s="23"/>
      <c r="E106" s="24"/>
      <c r="F106" s="24"/>
      <c r="G106" s="33"/>
      <c r="H106" s="36"/>
      <c r="I106" s="36"/>
      <c r="J106" s="36"/>
      <c r="K106" s="46"/>
    </row>
    <row r="107" spans="2:11" ht="15.75" thickBot="1" x14ac:dyDescent="0.3">
      <c r="B107" s="8"/>
    </row>
    <row r="108" spans="2:11" x14ac:dyDescent="0.25">
      <c r="B108" s="38">
        <v>1</v>
      </c>
      <c r="C108" s="18"/>
      <c r="D108" s="19"/>
      <c r="E108" s="20"/>
      <c r="F108" s="21"/>
      <c r="G108" s="32">
        <f>SUM(F111:F113)</f>
        <v>2655.84</v>
      </c>
      <c r="H108" s="34"/>
      <c r="I108" s="34"/>
      <c r="J108" s="42"/>
    </row>
    <row r="109" spans="2:11" x14ac:dyDescent="0.25">
      <c r="B109" s="39"/>
      <c r="C109" s="10"/>
      <c r="D109" s="6"/>
      <c r="E109" s="11"/>
      <c r="F109" s="7"/>
      <c r="G109" s="30"/>
      <c r="H109" s="35"/>
      <c r="I109" s="35"/>
      <c r="J109" s="44"/>
    </row>
    <row r="110" spans="2:11" x14ac:dyDescent="0.25">
      <c r="B110" s="39"/>
      <c r="C110" s="10"/>
      <c r="D110" s="6"/>
      <c r="E110" s="11"/>
      <c r="F110" s="7"/>
      <c r="G110" s="30"/>
      <c r="H110" s="35"/>
      <c r="I110" s="35"/>
      <c r="J110" s="44"/>
    </row>
    <row r="111" spans="2:11" x14ac:dyDescent="0.25">
      <c r="B111" s="39"/>
      <c r="C111" s="10" t="s">
        <v>23</v>
      </c>
      <c r="D111" s="6">
        <v>168</v>
      </c>
      <c r="E111" s="11">
        <v>5.99</v>
      </c>
      <c r="F111" s="7">
        <f>SUM(D111*E111)</f>
        <v>1006.32</v>
      </c>
      <c r="G111" s="30"/>
      <c r="H111" s="35"/>
      <c r="I111" s="35"/>
      <c r="J111" s="44"/>
    </row>
    <row r="112" spans="2:11" x14ac:dyDescent="0.25">
      <c r="B112" s="39"/>
      <c r="C112" s="10" t="s">
        <v>24</v>
      </c>
      <c r="D112" s="6">
        <v>792</v>
      </c>
      <c r="E112" s="11">
        <v>0.79</v>
      </c>
      <c r="F112" s="7">
        <f t="shared" ref="F112:F113" si="3">SUM(D112*E112)</f>
        <v>625.68000000000006</v>
      </c>
      <c r="G112" s="30"/>
      <c r="H112" s="35"/>
      <c r="I112" s="35"/>
      <c r="J112" s="44"/>
    </row>
    <row r="113" spans="2:10" x14ac:dyDescent="0.25">
      <c r="B113" s="39"/>
      <c r="C113" s="10" t="s">
        <v>25</v>
      </c>
      <c r="D113" s="6">
        <v>1296</v>
      </c>
      <c r="E113" s="11">
        <v>0.79</v>
      </c>
      <c r="F113" s="7">
        <f t="shared" si="3"/>
        <v>1023.84</v>
      </c>
      <c r="G113" s="30"/>
      <c r="H113" s="35"/>
      <c r="I113" s="35"/>
      <c r="J113" s="44"/>
    </row>
    <row r="114" spans="2:10" x14ac:dyDescent="0.25">
      <c r="B114" s="39"/>
      <c r="C114" s="10"/>
      <c r="D114" s="6"/>
      <c r="E114" s="11"/>
      <c r="F114" s="7"/>
      <c r="G114" s="30"/>
      <c r="H114" s="35"/>
      <c r="I114" s="35"/>
      <c r="J114" s="44"/>
    </row>
    <row r="115" spans="2:10" x14ac:dyDescent="0.25">
      <c r="B115" s="39"/>
      <c r="C115" s="10"/>
      <c r="D115" s="6"/>
      <c r="E115" s="11"/>
      <c r="F115" s="7"/>
      <c r="G115" s="30"/>
      <c r="H115" s="35"/>
      <c r="I115" s="35"/>
      <c r="J115" s="44"/>
    </row>
    <row r="116" spans="2:10" ht="15.75" thickBot="1" x14ac:dyDescent="0.3">
      <c r="B116" s="40"/>
      <c r="C116" s="22"/>
      <c r="D116" s="23"/>
      <c r="E116" s="24"/>
      <c r="F116" s="25"/>
      <c r="G116" s="33"/>
      <c r="H116" s="36"/>
      <c r="I116" s="36"/>
      <c r="J116" s="46"/>
    </row>
    <row r="117" spans="2:10" ht="15.75" thickBot="1" x14ac:dyDescent="0.3"/>
    <row r="118" spans="2:10" x14ac:dyDescent="0.25">
      <c r="B118" s="38">
        <v>1</v>
      </c>
      <c r="C118" s="18"/>
      <c r="D118" s="19"/>
      <c r="E118" s="20"/>
      <c r="F118" s="21"/>
      <c r="G118" s="32">
        <f>SUM(F121:F123)</f>
        <v>1621.08</v>
      </c>
      <c r="H118" s="34"/>
      <c r="I118" s="34"/>
      <c r="J118" s="42"/>
    </row>
    <row r="119" spans="2:10" x14ac:dyDescent="0.25">
      <c r="B119" s="39"/>
      <c r="C119" s="10"/>
      <c r="D119" s="6"/>
      <c r="E119" s="11"/>
      <c r="F119" s="7"/>
      <c r="G119" s="30"/>
      <c r="H119" s="35"/>
      <c r="I119" s="35"/>
      <c r="J119" s="44"/>
    </row>
    <row r="120" spans="2:10" x14ac:dyDescent="0.25">
      <c r="B120" s="39"/>
      <c r="C120" s="10"/>
      <c r="D120" s="6"/>
      <c r="E120" s="11"/>
      <c r="F120" s="7"/>
      <c r="G120" s="30"/>
      <c r="H120" s="35"/>
      <c r="I120" s="35"/>
      <c r="J120" s="44"/>
    </row>
    <row r="121" spans="2:10" x14ac:dyDescent="0.25">
      <c r="B121" s="39"/>
      <c r="C121" s="10" t="s">
        <v>26</v>
      </c>
      <c r="D121" s="6">
        <v>324</v>
      </c>
      <c r="E121" s="11">
        <v>0.79</v>
      </c>
      <c r="F121" s="7">
        <f>SUM(D121*E121)</f>
        <v>255.96</v>
      </c>
      <c r="G121" s="30"/>
      <c r="H121" s="35"/>
      <c r="I121" s="35"/>
      <c r="J121" s="44"/>
    </row>
    <row r="122" spans="2:10" x14ac:dyDescent="0.25">
      <c r="B122" s="39"/>
      <c r="C122" s="10" t="s">
        <v>30</v>
      </c>
      <c r="D122" s="6">
        <v>648</v>
      </c>
      <c r="E122" s="11">
        <v>0.79</v>
      </c>
      <c r="F122" s="7">
        <f t="shared" ref="F122:F123" si="4">SUM(D122*E122)</f>
        <v>511.92</v>
      </c>
      <c r="G122" s="30"/>
      <c r="H122" s="35"/>
      <c r="I122" s="35"/>
      <c r="J122" s="44"/>
    </row>
    <row r="123" spans="2:10" x14ac:dyDescent="0.25">
      <c r="B123" s="39"/>
      <c r="C123" s="10" t="s">
        <v>27</v>
      </c>
      <c r="D123" s="6">
        <v>1080</v>
      </c>
      <c r="E123" s="11">
        <v>0.79</v>
      </c>
      <c r="F123" s="7">
        <f t="shared" si="4"/>
        <v>853.2</v>
      </c>
      <c r="G123" s="30"/>
      <c r="H123" s="35"/>
      <c r="I123" s="35"/>
      <c r="J123" s="44"/>
    </row>
    <row r="124" spans="2:10" x14ac:dyDescent="0.25">
      <c r="B124" s="39"/>
      <c r="C124" s="10"/>
      <c r="D124" s="6"/>
      <c r="E124" s="11"/>
      <c r="F124" s="7"/>
      <c r="G124" s="30"/>
      <c r="H124" s="35"/>
      <c r="I124" s="35"/>
      <c r="J124" s="44"/>
    </row>
    <row r="125" spans="2:10" x14ac:dyDescent="0.25">
      <c r="B125" s="39"/>
      <c r="C125" s="10"/>
      <c r="D125" s="6"/>
      <c r="E125" s="11"/>
      <c r="F125" s="7"/>
      <c r="G125" s="30"/>
      <c r="H125" s="35"/>
      <c r="I125" s="35"/>
      <c r="J125" s="44"/>
    </row>
    <row r="126" spans="2:10" ht="15.75" thickBot="1" x14ac:dyDescent="0.3">
      <c r="B126" s="40"/>
      <c r="C126" s="22"/>
      <c r="D126" s="23"/>
      <c r="E126" s="24"/>
      <c r="F126" s="25"/>
      <c r="G126" s="33"/>
      <c r="H126" s="36"/>
      <c r="I126" s="36"/>
      <c r="J126" s="46"/>
    </row>
    <row r="127" spans="2:10" ht="15.75" thickBot="1" x14ac:dyDescent="0.3"/>
    <row r="128" spans="2:10" x14ac:dyDescent="0.25">
      <c r="B128" s="38">
        <v>1</v>
      </c>
      <c r="C128" s="18"/>
      <c r="D128" s="19"/>
      <c r="E128" s="20"/>
      <c r="F128" s="21"/>
      <c r="G128" s="32">
        <f>SUM(F130:F133)</f>
        <v>2104.56</v>
      </c>
      <c r="H128" s="34"/>
      <c r="I128" s="42"/>
    </row>
    <row r="129" spans="2:10" x14ac:dyDescent="0.25">
      <c r="B129" s="39"/>
      <c r="C129" s="10"/>
      <c r="D129" s="6"/>
      <c r="E129" s="11"/>
      <c r="F129" s="7"/>
      <c r="G129" s="30"/>
      <c r="H129" s="35"/>
      <c r="I129" s="44"/>
    </row>
    <row r="130" spans="2:10" x14ac:dyDescent="0.25">
      <c r="B130" s="39"/>
      <c r="C130" s="29" t="s">
        <v>28</v>
      </c>
      <c r="D130" s="31">
        <v>1296</v>
      </c>
      <c r="E130" s="30">
        <v>0.79</v>
      </c>
      <c r="F130" s="30">
        <f>SUM(D130*E130)</f>
        <v>1023.84</v>
      </c>
      <c r="G130" s="30"/>
      <c r="H130" s="35"/>
      <c r="I130" s="44"/>
    </row>
    <row r="131" spans="2:10" x14ac:dyDescent="0.25">
      <c r="B131" s="39"/>
      <c r="C131" s="29"/>
      <c r="D131" s="31"/>
      <c r="E131" s="30"/>
      <c r="F131" s="30"/>
      <c r="G131" s="30"/>
      <c r="H131" s="35"/>
      <c r="I131" s="44"/>
    </row>
    <row r="132" spans="2:10" x14ac:dyDescent="0.25">
      <c r="B132" s="39"/>
      <c r="C132" s="10"/>
      <c r="D132" s="6"/>
      <c r="E132" s="11"/>
      <c r="F132" s="7"/>
      <c r="G132" s="30"/>
      <c r="H132" s="35"/>
      <c r="I132" s="44"/>
    </row>
    <row r="133" spans="2:10" x14ac:dyDescent="0.25">
      <c r="B133" s="39"/>
      <c r="C133" s="29" t="s">
        <v>29</v>
      </c>
      <c r="D133" s="31">
        <v>1368</v>
      </c>
      <c r="E133" s="30">
        <v>0.79</v>
      </c>
      <c r="F133" s="30">
        <f t="shared" ref="F133" si="5">SUM(D133*E133)</f>
        <v>1080.72</v>
      </c>
      <c r="G133" s="30"/>
      <c r="H133" s="35"/>
      <c r="I133" s="44"/>
    </row>
    <row r="134" spans="2:10" x14ac:dyDescent="0.25">
      <c r="B134" s="39"/>
      <c r="C134" s="29"/>
      <c r="D134" s="31"/>
      <c r="E134" s="30"/>
      <c r="F134" s="30"/>
      <c r="G134" s="30"/>
      <c r="H134" s="35"/>
      <c r="I134" s="44"/>
    </row>
    <row r="135" spans="2:10" x14ac:dyDescent="0.25">
      <c r="B135" s="39"/>
      <c r="C135" s="10"/>
      <c r="D135" s="6"/>
      <c r="E135" s="11"/>
      <c r="F135" s="7"/>
      <c r="G135" s="30"/>
      <c r="H135" s="35"/>
      <c r="I135" s="44"/>
    </row>
    <row r="136" spans="2:10" ht="15.75" thickBot="1" x14ac:dyDescent="0.3">
      <c r="B136" s="40"/>
      <c r="C136" s="22"/>
      <c r="D136" s="23"/>
      <c r="E136" s="24"/>
      <c r="F136" s="25"/>
      <c r="G136" s="33"/>
      <c r="H136" s="36"/>
      <c r="I136" s="46"/>
    </row>
    <row r="137" spans="2:10" ht="15.75" thickBot="1" x14ac:dyDescent="0.3"/>
    <row r="138" spans="2:10" x14ac:dyDescent="0.25">
      <c r="B138" s="38">
        <v>1</v>
      </c>
      <c r="C138" s="18"/>
      <c r="D138" s="19"/>
      <c r="E138" s="20"/>
      <c r="F138" s="21"/>
      <c r="G138" s="32">
        <f>SUM(F138:F146)</f>
        <v>7260.12</v>
      </c>
      <c r="H138" s="34"/>
      <c r="I138" s="34"/>
      <c r="J138" s="42"/>
    </row>
    <row r="139" spans="2:10" x14ac:dyDescent="0.25">
      <c r="B139" s="39"/>
      <c r="C139" s="10"/>
      <c r="D139" s="6"/>
      <c r="E139" s="11"/>
      <c r="F139" s="7"/>
      <c r="G139" s="30"/>
      <c r="H139" s="35"/>
      <c r="I139" s="35"/>
      <c r="J139" s="44"/>
    </row>
    <row r="140" spans="2:10" x14ac:dyDescent="0.25">
      <c r="B140" s="39"/>
      <c r="C140" s="10"/>
      <c r="D140" s="6"/>
      <c r="E140" s="11"/>
      <c r="F140" s="7"/>
      <c r="G140" s="30"/>
      <c r="H140" s="35"/>
      <c r="I140" s="35"/>
      <c r="J140" s="44"/>
    </row>
    <row r="141" spans="2:10" x14ac:dyDescent="0.25">
      <c r="B141" s="39"/>
      <c r="C141" s="10" t="s">
        <v>27</v>
      </c>
      <c r="D141" s="6">
        <v>324</v>
      </c>
      <c r="E141" s="11">
        <v>0.79</v>
      </c>
      <c r="F141" s="7">
        <f>SUM(D141*E141)</f>
        <v>255.96</v>
      </c>
      <c r="G141" s="30"/>
      <c r="H141" s="35"/>
      <c r="I141" s="35"/>
      <c r="J141" s="44"/>
    </row>
    <row r="142" spans="2:10" x14ac:dyDescent="0.25">
      <c r="B142" s="39"/>
      <c r="C142" s="10" t="s">
        <v>16</v>
      </c>
      <c r="D142" s="6">
        <v>2520</v>
      </c>
      <c r="E142" s="11">
        <v>0.79</v>
      </c>
      <c r="F142" s="7">
        <f t="shared" ref="F142:F143" si="6">SUM(D142*E142)</f>
        <v>1990.8000000000002</v>
      </c>
      <c r="G142" s="30"/>
      <c r="H142" s="35"/>
      <c r="I142" s="35"/>
      <c r="J142" s="44"/>
    </row>
    <row r="143" spans="2:10" x14ac:dyDescent="0.25">
      <c r="B143" s="39"/>
      <c r="C143" s="10" t="s">
        <v>12</v>
      </c>
      <c r="D143" s="6">
        <v>264</v>
      </c>
      <c r="E143" s="11">
        <v>18.989999999999998</v>
      </c>
      <c r="F143" s="7">
        <f t="shared" si="6"/>
        <v>5013.3599999999997</v>
      </c>
      <c r="G143" s="30"/>
      <c r="H143" s="35"/>
      <c r="I143" s="35"/>
      <c r="J143" s="44"/>
    </row>
    <row r="144" spans="2:10" x14ac:dyDescent="0.25">
      <c r="B144" s="39"/>
      <c r="C144" s="10"/>
      <c r="D144" s="6"/>
      <c r="E144" s="11"/>
      <c r="F144" s="7"/>
      <c r="G144" s="30"/>
      <c r="H144" s="35"/>
      <c r="I144" s="35"/>
      <c r="J144" s="44"/>
    </row>
    <row r="145" spans="2:10" x14ac:dyDescent="0.25">
      <c r="B145" s="39"/>
      <c r="C145" s="10"/>
      <c r="D145" s="6"/>
      <c r="E145" s="11"/>
      <c r="F145" s="7"/>
      <c r="G145" s="30"/>
      <c r="H145" s="35"/>
      <c r="I145" s="35"/>
      <c r="J145" s="44"/>
    </row>
    <row r="146" spans="2:10" ht="15.75" thickBot="1" x14ac:dyDescent="0.3">
      <c r="B146" s="40"/>
      <c r="C146" s="22"/>
      <c r="D146" s="23"/>
      <c r="E146" s="24"/>
      <c r="F146" s="25"/>
      <c r="G146" s="33"/>
      <c r="H146" s="36"/>
      <c r="I146" s="36"/>
      <c r="J146" s="46"/>
    </row>
    <row r="148" spans="2:10" ht="15.75" thickBot="1" x14ac:dyDescent="0.3"/>
    <row r="149" spans="2:10" x14ac:dyDescent="0.25">
      <c r="B149" s="38">
        <v>1</v>
      </c>
      <c r="C149" s="18"/>
      <c r="D149" s="19"/>
      <c r="E149" s="20"/>
      <c r="F149" s="21"/>
      <c r="G149" s="32">
        <f>SUM(F151:F154)</f>
        <v>2313.2799999999997</v>
      </c>
      <c r="H149" s="34"/>
      <c r="I149" s="42"/>
    </row>
    <row r="150" spans="2:10" x14ac:dyDescent="0.25">
      <c r="B150" s="39"/>
      <c r="C150" s="10"/>
      <c r="D150" s="6"/>
      <c r="E150" s="11"/>
      <c r="F150" s="7"/>
      <c r="G150" s="30"/>
      <c r="H150" s="35"/>
      <c r="I150" s="44"/>
    </row>
    <row r="151" spans="2:10" x14ac:dyDescent="0.25">
      <c r="B151" s="39"/>
      <c r="C151" s="29" t="s">
        <v>32</v>
      </c>
      <c r="D151" s="31">
        <v>2232</v>
      </c>
      <c r="E151" s="30">
        <v>0.79</v>
      </c>
      <c r="F151" s="30">
        <f>SUM(D151*E151)</f>
        <v>1763.28</v>
      </c>
      <c r="G151" s="30"/>
      <c r="H151" s="35"/>
      <c r="I151" s="44"/>
    </row>
    <row r="152" spans="2:10" x14ac:dyDescent="0.25">
      <c r="B152" s="39"/>
      <c r="C152" s="29"/>
      <c r="D152" s="31"/>
      <c r="E152" s="30"/>
      <c r="F152" s="30"/>
      <c r="G152" s="30"/>
      <c r="H152" s="35"/>
      <c r="I152" s="44"/>
    </row>
    <row r="153" spans="2:10" x14ac:dyDescent="0.25">
      <c r="B153" s="39"/>
      <c r="C153" s="10"/>
      <c r="D153" s="6"/>
      <c r="E153" s="11"/>
      <c r="F153" s="7"/>
      <c r="G153" s="30"/>
      <c r="H153" s="35"/>
      <c r="I153" s="44"/>
    </row>
    <row r="154" spans="2:10" x14ac:dyDescent="0.25">
      <c r="B154" s="39"/>
      <c r="C154" s="29" t="s">
        <v>31</v>
      </c>
      <c r="D154" s="31">
        <v>1000</v>
      </c>
      <c r="E154" s="30">
        <v>0.55000000000000004</v>
      </c>
      <c r="F154" s="30">
        <f t="shared" ref="F154" si="7">SUM(D154*E154)</f>
        <v>550</v>
      </c>
      <c r="G154" s="30"/>
      <c r="H154" s="35"/>
      <c r="I154" s="44"/>
    </row>
    <row r="155" spans="2:10" x14ac:dyDescent="0.25">
      <c r="B155" s="39"/>
      <c r="C155" s="29"/>
      <c r="D155" s="31"/>
      <c r="E155" s="30"/>
      <c r="F155" s="30"/>
      <c r="G155" s="30"/>
      <c r="H155" s="35"/>
      <c r="I155" s="44"/>
    </row>
    <row r="156" spans="2:10" x14ac:dyDescent="0.25">
      <c r="B156" s="39"/>
      <c r="C156" s="10"/>
      <c r="D156" s="6"/>
      <c r="E156" s="11"/>
      <c r="F156" s="7"/>
      <c r="G156" s="30"/>
      <c r="H156" s="35"/>
      <c r="I156" s="44"/>
    </row>
    <row r="157" spans="2:10" ht="15.75" thickBot="1" x14ac:dyDescent="0.3">
      <c r="B157" s="40"/>
      <c r="C157" s="22"/>
      <c r="D157" s="23"/>
      <c r="E157" s="24"/>
      <c r="F157" s="25"/>
      <c r="G157" s="33"/>
      <c r="H157" s="36"/>
      <c r="I157" s="46"/>
    </row>
    <row r="159" spans="2:10" ht="15.75" thickBot="1" x14ac:dyDescent="0.3"/>
    <row r="160" spans="2:10" x14ac:dyDescent="0.25">
      <c r="B160" s="52">
        <v>1</v>
      </c>
      <c r="C160" s="50" t="s">
        <v>27</v>
      </c>
      <c r="D160" s="48">
        <v>1944</v>
      </c>
      <c r="E160" s="32">
        <v>0.79</v>
      </c>
      <c r="F160" s="32">
        <f>SUM(D160*E160)</f>
        <v>1535.76</v>
      </c>
      <c r="G160" s="32">
        <f>SUM(F160)</f>
        <v>1535.76</v>
      </c>
      <c r="H160" s="55"/>
    </row>
    <row r="161" spans="2:10" x14ac:dyDescent="0.25">
      <c r="B161" s="53"/>
      <c r="C161" s="29"/>
      <c r="D161" s="31"/>
      <c r="E161" s="30"/>
      <c r="F161" s="30"/>
      <c r="G161" s="30"/>
      <c r="H161" s="56"/>
    </row>
    <row r="162" spans="2:10" x14ac:dyDescent="0.25">
      <c r="B162" s="53"/>
      <c r="C162" s="29"/>
      <c r="D162" s="31"/>
      <c r="E162" s="30"/>
      <c r="F162" s="30"/>
      <c r="G162" s="30"/>
      <c r="H162" s="56"/>
    </row>
    <row r="163" spans="2:10" x14ac:dyDescent="0.25">
      <c r="B163" s="53"/>
      <c r="C163" s="29"/>
      <c r="D163" s="31"/>
      <c r="E163" s="30"/>
      <c r="F163" s="30"/>
      <c r="G163" s="30"/>
      <c r="H163" s="56"/>
    </row>
    <row r="164" spans="2:10" x14ac:dyDescent="0.25">
      <c r="B164" s="53"/>
      <c r="C164" s="29"/>
      <c r="D164" s="31"/>
      <c r="E164" s="30"/>
      <c r="F164" s="30"/>
      <c r="G164" s="30"/>
      <c r="H164" s="56"/>
    </row>
    <row r="165" spans="2:10" x14ac:dyDescent="0.25">
      <c r="B165" s="53"/>
      <c r="C165" s="29"/>
      <c r="D165" s="31"/>
      <c r="E165" s="30"/>
      <c r="F165" s="30"/>
      <c r="G165" s="30"/>
      <c r="H165" s="56"/>
    </row>
    <row r="166" spans="2:10" x14ac:dyDescent="0.25">
      <c r="B166" s="53"/>
      <c r="C166" s="29"/>
      <c r="D166" s="31"/>
      <c r="E166" s="30"/>
      <c r="F166" s="30"/>
      <c r="G166" s="30"/>
      <c r="H166" s="56"/>
    </row>
    <row r="167" spans="2:10" x14ac:dyDescent="0.25">
      <c r="B167" s="53"/>
      <c r="C167" s="29"/>
      <c r="D167" s="31"/>
      <c r="E167" s="30"/>
      <c r="F167" s="30"/>
      <c r="G167" s="30"/>
      <c r="H167" s="56"/>
    </row>
    <row r="168" spans="2:10" ht="15.75" thickBot="1" x14ac:dyDescent="0.3">
      <c r="B168" s="54"/>
      <c r="C168" s="51"/>
      <c r="D168" s="49"/>
      <c r="E168" s="33"/>
      <c r="F168" s="33"/>
      <c r="G168" s="33"/>
      <c r="H168" s="57"/>
    </row>
    <row r="170" spans="2:10" ht="15.75" thickBot="1" x14ac:dyDescent="0.3"/>
    <row r="171" spans="2:10" x14ac:dyDescent="0.25">
      <c r="B171" s="38">
        <v>1</v>
      </c>
      <c r="C171" s="18"/>
      <c r="D171" s="19"/>
      <c r="E171" s="20"/>
      <c r="F171" s="21"/>
      <c r="G171" s="32">
        <f>SUM(F174:F177)</f>
        <v>2019.2400000000002</v>
      </c>
      <c r="H171" s="34"/>
      <c r="I171" s="34"/>
      <c r="J171" s="42"/>
    </row>
    <row r="172" spans="2:10" x14ac:dyDescent="0.25">
      <c r="B172" s="39"/>
      <c r="C172" s="10"/>
      <c r="D172" s="6"/>
      <c r="E172" s="11"/>
      <c r="F172" s="7"/>
      <c r="G172" s="30"/>
      <c r="H172" s="35"/>
      <c r="I172" s="35"/>
      <c r="J172" s="44"/>
    </row>
    <row r="173" spans="2:10" x14ac:dyDescent="0.25">
      <c r="B173" s="39"/>
      <c r="C173" s="10"/>
      <c r="D173" s="5"/>
      <c r="E173" s="10"/>
      <c r="F173" s="5"/>
      <c r="G173" s="30"/>
      <c r="H173" s="35"/>
      <c r="I173" s="35"/>
      <c r="J173" s="44"/>
    </row>
    <row r="174" spans="2:10" x14ac:dyDescent="0.25">
      <c r="B174" s="39"/>
      <c r="C174" s="10" t="s">
        <v>32</v>
      </c>
      <c r="D174" s="6">
        <v>1224</v>
      </c>
      <c r="E174" s="11">
        <v>0.79</v>
      </c>
      <c r="F174" s="7">
        <f t="shared" ref="F174" si="8">SUM(D174*E174)</f>
        <v>966.96</v>
      </c>
      <c r="G174" s="30"/>
      <c r="H174" s="35"/>
      <c r="I174" s="35"/>
      <c r="J174" s="44"/>
    </row>
    <row r="175" spans="2:10" x14ac:dyDescent="0.25">
      <c r="B175" s="39"/>
      <c r="C175" s="10" t="s">
        <v>16</v>
      </c>
      <c r="D175" s="6">
        <v>1260</v>
      </c>
      <c r="E175" s="11">
        <v>0.79</v>
      </c>
      <c r="F175" s="7">
        <f>SUM(D175*E175)</f>
        <v>995.40000000000009</v>
      </c>
      <c r="G175" s="30"/>
      <c r="H175" s="35"/>
      <c r="I175" s="35"/>
      <c r="J175" s="44"/>
    </row>
    <row r="176" spans="2:10" x14ac:dyDescent="0.25">
      <c r="B176" s="39"/>
      <c r="C176" s="10" t="s">
        <v>34</v>
      </c>
      <c r="D176" s="6">
        <v>72</v>
      </c>
      <c r="E176" s="11">
        <v>0.79</v>
      </c>
      <c r="F176" s="7">
        <f t="shared" ref="F176" si="9">SUM(D176*E176)</f>
        <v>56.88</v>
      </c>
      <c r="G176" s="30"/>
      <c r="H176" s="35"/>
      <c r="I176" s="35"/>
      <c r="J176" s="44"/>
    </row>
    <row r="177" spans="2:10" x14ac:dyDescent="0.25">
      <c r="B177" s="39"/>
      <c r="C177" s="10"/>
      <c r="D177" s="6"/>
      <c r="E177" s="11"/>
      <c r="F177" s="7"/>
      <c r="G177" s="30"/>
      <c r="H177" s="35"/>
      <c r="I177" s="35"/>
      <c r="J177" s="44"/>
    </row>
    <row r="178" spans="2:10" x14ac:dyDescent="0.25">
      <c r="B178" s="39"/>
      <c r="C178" s="10"/>
      <c r="D178" s="6"/>
      <c r="E178" s="11"/>
      <c r="F178" s="7"/>
      <c r="G178" s="30"/>
      <c r="H178" s="35"/>
      <c r="I178" s="35"/>
      <c r="J178" s="44"/>
    </row>
    <row r="179" spans="2:10" ht="15.75" thickBot="1" x14ac:dyDescent="0.3">
      <c r="B179" s="40"/>
      <c r="C179" s="22"/>
      <c r="D179" s="23"/>
      <c r="E179" s="24"/>
      <c r="F179" s="25"/>
      <c r="G179" s="33"/>
      <c r="H179" s="36"/>
      <c r="I179" s="36"/>
      <c r="J179" s="46"/>
    </row>
    <row r="181" spans="2:10" ht="15.75" thickBot="1" x14ac:dyDescent="0.3"/>
    <row r="182" spans="2:10" x14ac:dyDescent="0.25">
      <c r="B182" s="38">
        <v>1</v>
      </c>
      <c r="C182" s="18"/>
      <c r="D182" s="19"/>
      <c r="E182" s="20"/>
      <c r="F182" s="21"/>
      <c r="G182" s="32">
        <f>SUM(F184:F188)</f>
        <v>1507.32</v>
      </c>
      <c r="H182" s="34"/>
      <c r="I182" s="34"/>
      <c r="J182" s="42"/>
    </row>
    <row r="183" spans="2:10" x14ac:dyDescent="0.25">
      <c r="B183" s="39"/>
      <c r="C183" s="10"/>
      <c r="D183" s="6"/>
      <c r="E183" s="11"/>
      <c r="F183" s="7"/>
      <c r="G183" s="30"/>
      <c r="H183" s="35"/>
      <c r="I183" s="35"/>
      <c r="J183" s="44"/>
    </row>
    <row r="184" spans="2:10" x14ac:dyDescent="0.25">
      <c r="B184" s="39"/>
      <c r="C184" s="10"/>
      <c r="D184" s="5"/>
      <c r="E184" s="10"/>
      <c r="F184" s="5"/>
      <c r="G184" s="30"/>
      <c r="H184" s="35"/>
      <c r="I184" s="35"/>
      <c r="J184" s="44"/>
    </row>
    <row r="185" spans="2:10" x14ac:dyDescent="0.25">
      <c r="B185" s="39"/>
      <c r="C185" s="10" t="s">
        <v>32</v>
      </c>
      <c r="D185" s="6">
        <v>720</v>
      </c>
      <c r="E185" s="11">
        <v>0.79</v>
      </c>
      <c r="F185" s="7">
        <f t="shared" ref="F185" si="10">SUM(D185*E185)</f>
        <v>568.80000000000007</v>
      </c>
      <c r="G185" s="30"/>
      <c r="H185" s="35"/>
      <c r="I185" s="35"/>
      <c r="J185" s="44"/>
    </row>
    <row r="186" spans="2:10" x14ac:dyDescent="0.25">
      <c r="B186" s="39"/>
      <c r="C186" s="10" t="s">
        <v>27</v>
      </c>
      <c r="D186" s="6">
        <v>1044</v>
      </c>
      <c r="E186" s="11">
        <v>0.79</v>
      </c>
      <c r="F186" s="7">
        <f>SUM(D186*E186)</f>
        <v>824.76</v>
      </c>
      <c r="G186" s="30"/>
      <c r="H186" s="35"/>
      <c r="I186" s="35"/>
      <c r="J186" s="44"/>
    </row>
    <row r="187" spans="2:10" x14ac:dyDescent="0.25">
      <c r="B187" s="39"/>
      <c r="C187" s="10" t="s">
        <v>35</v>
      </c>
      <c r="D187" s="6">
        <v>144</v>
      </c>
      <c r="E187" s="11">
        <v>0.79</v>
      </c>
      <c r="F187" s="7">
        <f t="shared" ref="F187" si="11">SUM(D187*E187)</f>
        <v>113.76</v>
      </c>
      <c r="G187" s="30"/>
      <c r="H187" s="35"/>
      <c r="I187" s="35"/>
      <c r="J187" s="44"/>
    </row>
    <row r="188" spans="2:10" x14ac:dyDescent="0.25">
      <c r="B188" s="39"/>
      <c r="C188" s="10"/>
      <c r="D188" s="6"/>
      <c r="E188" s="11"/>
      <c r="F188" s="7"/>
      <c r="G188" s="30"/>
      <c r="H188" s="35"/>
      <c r="I188" s="35"/>
      <c r="J188" s="44"/>
    </row>
    <row r="189" spans="2:10" x14ac:dyDescent="0.25">
      <c r="B189" s="39"/>
      <c r="C189" s="10"/>
      <c r="D189" s="6"/>
      <c r="E189" s="11"/>
      <c r="F189" s="7"/>
      <c r="G189" s="30"/>
      <c r="H189" s="35"/>
      <c r="I189" s="35"/>
      <c r="J189" s="44"/>
    </row>
    <row r="190" spans="2:10" ht="15.75" thickBot="1" x14ac:dyDescent="0.3">
      <c r="B190" s="40"/>
      <c r="C190" s="22"/>
      <c r="D190" s="23"/>
      <c r="E190" s="24"/>
      <c r="F190" s="25"/>
      <c r="G190" s="33"/>
      <c r="H190" s="36"/>
      <c r="I190" s="36"/>
      <c r="J190" s="46"/>
    </row>
    <row r="192" spans="2:10" ht="15.75" thickBot="1" x14ac:dyDescent="0.3"/>
    <row r="193" spans="2:11" x14ac:dyDescent="0.25">
      <c r="B193" s="38">
        <v>1</v>
      </c>
      <c r="C193" s="18"/>
      <c r="D193" s="19"/>
      <c r="E193" s="20"/>
      <c r="F193" s="20"/>
      <c r="G193" s="32">
        <f>SUM(F195:F199)</f>
        <v>2161.44</v>
      </c>
      <c r="H193" s="34"/>
      <c r="I193" s="34"/>
      <c r="J193" s="34"/>
      <c r="K193" s="42"/>
    </row>
    <row r="194" spans="2:11" x14ac:dyDescent="0.25">
      <c r="B194" s="39"/>
      <c r="C194" s="10"/>
      <c r="D194" s="6"/>
      <c r="E194" s="11"/>
      <c r="F194" s="11"/>
      <c r="G194" s="30"/>
      <c r="H194" s="35"/>
      <c r="I194" s="35"/>
      <c r="J194" s="35"/>
      <c r="K194" s="44"/>
    </row>
    <row r="195" spans="2:11" x14ac:dyDescent="0.25">
      <c r="B195" s="39"/>
      <c r="C195" s="29" t="s">
        <v>33</v>
      </c>
      <c r="D195" s="31">
        <v>2160</v>
      </c>
      <c r="E195" s="30">
        <v>0.79</v>
      </c>
      <c r="F195" s="30">
        <f>SUM(D195*E195)</f>
        <v>1706.4</v>
      </c>
      <c r="G195" s="30"/>
      <c r="H195" s="35"/>
      <c r="I195" s="35"/>
      <c r="J195" s="35"/>
      <c r="K195" s="44"/>
    </row>
    <row r="196" spans="2:11" x14ac:dyDescent="0.25">
      <c r="B196" s="39"/>
      <c r="C196" s="29"/>
      <c r="D196" s="31"/>
      <c r="E196" s="30"/>
      <c r="F196" s="30"/>
      <c r="G196" s="30"/>
      <c r="H196" s="35"/>
      <c r="I196" s="35"/>
      <c r="J196" s="35"/>
      <c r="K196" s="44"/>
    </row>
    <row r="197" spans="2:11" x14ac:dyDescent="0.25">
      <c r="B197" s="39"/>
      <c r="C197" s="10"/>
      <c r="D197" s="6"/>
      <c r="E197" s="11"/>
      <c r="F197" s="11"/>
      <c r="G197" s="30"/>
      <c r="H197" s="35"/>
      <c r="I197" s="35"/>
      <c r="J197" s="35"/>
      <c r="K197" s="44"/>
    </row>
    <row r="198" spans="2:11" x14ac:dyDescent="0.25">
      <c r="B198" s="39"/>
      <c r="C198" s="29" t="s">
        <v>36</v>
      </c>
      <c r="D198" s="31">
        <v>576</v>
      </c>
      <c r="E198" s="30">
        <v>0.79</v>
      </c>
      <c r="F198" s="30">
        <f>SUM(D198*E198)</f>
        <v>455.04</v>
      </c>
      <c r="G198" s="30"/>
      <c r="H198" s="35"/>
      <c r="I198" s="35"/>
      <c r="J198" s="35"/>
      <c r="K198" s="44"/>
    </row>
    <row r="199" spans="2:11" x14ac:dyDescent="0.25">
      <c r="B199" s="39"/>
      <c r="C199" s="29"/>
      <c r="D199" s="31"/>
      <c r="E199" s="30"/>
      <c r="F199" s="30"/>
      <c r="G199" s="30"/>
      <c r="H199" s="35"/>
      <c r="I199" s="35"/>
      <c r="J199" s="35"/>
      <c r="K199" s="44"/>
    </row>
    <row r="200" spans="2:11" x14ac:dyDescent="0.25">
      <c r="B200" s="39"/>
      <c r="C200" s="10"/>
      <c r="D200" s="6"/>
      <c r="E200" s="11"/>
      <c r="F200" s="11"/>
      <c r="G200" s="30"/>
      <c r="H200" s="35"/>
      <c r="I200" s="35"/>
      <c r="J200" s="35"/>
      <c r="K200" s="44"/>
    </row>
    <row r="201" spans="2:11" ht="15.75" thickBot="1" x14ac:dyDescent="0.3">
      <c r="B201" s="40"/>
      <c r="C201" s="22"/>
      <c r="D201" s="23"/>
      <c r="E201" s="24"/>
      <c r="F201" s="24"/>
      <c r="G201" s="33"/>
      <c r="H201" s="36"/>
      <c r="I201" s="36"/>
      <c r="J201" s="36"/>
      <c r="K201" s="46"/>
    </row>
    <row r="203" spans="2:11" ht="15.75" thickBot="1" x14ac:dyDescent="0.3"/>
    <row r="204" spans="2:11" x14ac:dyDescent="0.25">
      <c r="B204" s="38">
        <v>1</v>
      </c>
      <c r="C204" s="18"/>
      <c r="D204" s="19"/>
      <c r="E204" s="20"/>
      <c r="F204" s="21"/>
      <c r="G204" s="32">
        <f>SUM(F206:F209)</f>
        <v>1877.04</v>
      </c>
      <c r="H204" s="34"/>
      <c r="I204" s="34"/>
      <c r="J204" s="34"/>
      <c r="K204" s="42"/>
    </row>
    <row r="205" spans="2:11" x14ac:dyDescent="0.25">
      <c r="B205" s="39"/>
      <c r="C205" s="10"/>
      <c r="D205" s="6"/>
      <c r="E205" s="11"/>
      <c r="F205" s="7"/>
      <c r="G205" s="30"/>
      <c r="H205" s="35"/>
      <c r="I205" s="35"/>
      <c r="J205" s="35"/>
      <c r="K205" s="44"/>
    </row>
    <row r="206" spans="2:11" x14ac:dyDescent="0.25">
      <c r="B206" s="39"/>
      <c r="C206" s="29" t="s">
        <v>37</v>
      </c>
      <c r="D206" s="31">
        <v>1512</v>
      </c>
      <c r="E206" s="30">
        <v>0.79</v>
      </c>
      <c r="F206" s="47">
        <f>SUM(D206*E206)</f>
        <v>1194.48</v>
      </c>
      <c r="G206" s="30"/>
      <c r="H206" s="35"/>
      <c r="I206" s="35"/>
      <c r="J206" s="35"/>
      <c r="K206" s="44"/>
    </row>
    <row r="207" spans="2:11" x14ac:dyDescent="0.25">
      <c r="B207" s="39"/>
      <c r="C207" s="29"/>
      <c r="D207" s="31"/>
      <c r="E207" s="30"/>
      <c r="F207" s="47"/>
      <c r="G207" s="30"/>
      <c r="H207" s="35"/>
      <c r="I207" s="35"/>
      <c r="J207" s="35"/>
      <c r="K207" s="44"/>
    </row>
    <row r="208" spans="2:11" x14ac:dyDescent="0.25">
      <c r="B208" s="39"/>
      <c r="C208" s="10"/>
      <c r="D208" s="10"/>
      <c r="E208" s="10"/>
      <c r="F208" s="5"/>
      <c r="G208" s="30"/>
      <c r="H208" s="35"/>
      <c r="I208" s="35"/>
      <c r="J208" s="35"/>
      <c r="K208" s="44"/>
    </row>
    <row r="209" spans="2:11" x14ac:dyDescent="0.25">
      <c r="B209" s="39"/>
      <c r="C209" s="29" t="s">
        <v>33</v>
      </c>
      <c r="D209" s="31">
        <v>864</v>
      </c>
      <c r="E209" s="30">
        <v>0.79</v>
      </c>
      <c r="F209" s="30">
        <f>SUM(D209*E209)</f>
        <v>682.56000000000006</v>
      </c>
      <c r="G209" s="30"/>
      <c r="H209" s="35"/>
      <c r="I209" s="35"/>
      <c r="J209" s="35"/>
      <c r="K209" s="44"/>
    </row>
    <row r="210" spans="2:11" x14ac:dyDescent="0.25">
      <c r="B210" s="39"/>
      <c r="C210" s="29"/>
      <c r="D210" s="31"/>
      <c r="E210" s="30"/>
      <c r="F210" s="30"/>
      <c r="G210" s="30"/>
      <c r="H210" s="35"/>
      <c r="I210" s="35"/>
      <c r="J210" s="35"/>
      <c r="K210" s="44"/>
    </row>
    <row r="211" spans="2:11" x14ac:dyDescent="0.25">
      <c r="B211" s="39"/>
      <c r="C211" s="10"/>
      <c r="D211" s="6"/>
      <c r="E211" s="11"/>
      <c r="F211" s="7"/>
      <c r="G211" s="30"/>
      <c r="H211" s="35"/>
      <c r="I211" s="35"/>
      <c r="J211" s="35"/>
      <c r="K211" s="44"/>
    </row>
    <row r="212" spans="2:11" ht="15.75" thickBot="1" x14ac:dyDescent="0.3">
      <c r="B212" s="40"/>
      <c r="C212" s="22"/>
      <c r="D212" s="23"/>
      <c r="E212" s="24"/>
      <c r="F212" s="25"/>
      <c r="G212" s="33"/>
      <c r="H212" s="36"/>
      <c r="I212" s="36"/>
      <c r="J212" s="36"/>
      <c r="K212" s="46"/>
    </row>
    <row r="214" spans="2:11" ht="15.75" thickBot="1" x14ac:dyDescent="0.3"/>
    <row r="215" spans="2:11" x14ac:dyDescent="0.25">
      <c r="B215" s="38">
        <v>1</v>
      </c>
      <c r="C215" s="18"/>
      <c r="D215" s="19"/>
      <c r="E215" s="20"/>
      <c r="F215" s="21"/>
      <c r="G215" s="32">
        <f>SUM(F215:F223)</f>
        <v>8676.5</v>
      </c>
      <c r="H215" s="34"/>
      <c r="I215" s="34"/>
      <c r="J215" s="34"/>
      <c r="K215" s="42"/>
    </row>
    <row r="216" spans="2:11" x14ac:dyDescent="0.25">
      <c r="B216" s="39"/>
      <c r="C216" s="10" t="s">
        <v>16</v>
      </c>
      <c r="D216" s="6">
        <v>1476</v>
      </c>
      <c r="E216" s="11">
        <v>0.79</v>
      </c>
      <c r="F216" s="7">
        <f>SUM(D216*E216)</f>
        <v>1166.04</v>
      </c>
      <c r="G216" s="30"/>
      <c r="H216" s="35"/>
      <c r="I216" s="35"/>
      <c r="J216" s="35"/>
      <c r="K216" s="44"/>
    </row>
    <row r="217" spans="2:11" x14ac:dyDescent="0.25">
      <c r="B217" s="39"/>
      <c r="C217" s="10"/>
      <c r="D217" s="6"/>
      <c r="E217" s="11"/>
      <c r="F217" s="7"/>
      <c r="G217" s="30"/>
      <c r="H217" s="35"/>
      <c r="I217" s="35"/>
      <c r="J217" s="35"/>
      <c r="K217" s="44"/>
    </row>
    <row r="218" spans="2:11" x14ac:dyDescent="0.25">
      <c r="B218" s="39"/>
      <c r="C218" s="10" t="s">
        <v>38</v>
      </c>
      <c r="D218" s="6">
        <v>768</v>
      </c>
      <c r="E218" s="11">
        <v>8.99</v>
      </c>
      <c r="F218" s="7">
        <f>SUM(D218*E218)</f>
        <v>6904.32</v>
      </c>
      <c r="G218" s="30"/>
      <c r="H218" s="35"/>
      <c r="I218" s="35"/>
      <c r="J218" s="35"/>
      <c r="K218" s="44"/>
    </row>
    <row r="219" spans="2:11" x14ac:dyDescent="0.25">
      <c r="B219" s="39"/>
      <c r="C219" s="10"/>
      <c r="D219" s="6"/>
      <c r="E219" s="11"/>
      <c r="F219" s="7"/>
      <c r="G219" s="30"/>
      <c r="H219" s="35"/>
      <c r="I219" s="35"/>
      <c r="J219" s="35"/>
      <c r="K219" s="44"/>
    </row>
    <row r="220" spans="2:11" x14ac:dyDescent="0.25">
      <c r="B220" s="39"/>
      <c r="C220" s="10" t="s">
        <v>39</v>
      </c>
      <c r="D220" s="6">
        <v>16</v>
      </c>
      <c r="E220" s="11">
        <v>4.1900000000000004</v>
      </c>
      <c r="F220" s="7">
        <f>SUM(D220*E220)</f>
        <v>67.040000000000006</v>
      </c>
      <c r="G220" s="30"/>
      <c r="H220" s="35"/>
      <c r="I220" s="35"/>
      <c r="J220" s="35"/>
      <c r="K220" s="44"/>
    </row>
    <row r="221" spans="2:11" x14ac:dyDescent="0.25">
      <c r="B221" s="39"/>
      <c r="C221" s="10"/>
      <c r="D221" s="6"/>
      <c r="E221" s="11"/>
      <c r="F221" s="7"/>
      <c r="G221" s="30"/>
      <c r="H221" s="35"/>
      <c r="I221" s="35"/>
      <c r="J221" s="35"/>
      <c r="K221" s="44"/>
    </row>
    <row r="222" spans="2:11" x14ac:dyDescent="0.25">
      <c r="B222" s="39"/>
      <c r="C222" s="10" t="s">
        <v>40</v>
      </c>
      <c r="D222" s="6">
        <v>90</v>
      </c>
      <c r="E222" s="11">
        <v>5.99</v>
      </c>
      <c r="F222" s="7">
        <f>SUM(D222*E222)</f>
        <v>539.1</v>
      </c>
      <c r="G222" s="30"/>
      <c r="H222" s="35"/>
      <c r="I222" s="35"/>
      <c r="J222" s="35"/>
      <c r="K222" s="44"/>
    </row>
    <row r="223" spans="2:11" ht="15.75" thickBot="1" x14ac:dyDescent="0.3">
      <c r="B223" s="40"/>
      <c r="C223" s="22"/>
      <c r="D223" s="23"/>
      <c r="E223" s="24"/>
      <c r="F223" s="25"/>
      <c r="G223" s="33"/>
      <c r="H223" s="36"/>
      <c r="I223" s="36"/>
      <c r="J223" s="36"/>
      <c r="K223" s="46"/>
    </row>
    <row r="225" spans="1:11" ht="15.75" thickBot="1" x14ac:dyDescent="0.3"/>
    <row r="226" spans="1:11" x14ac:dyDescent="0.25">
      <c r="B226" s="38">
        <v>1</v>
      </c>
      <c r="C226" s="18" t="s">
        <v>43</v>
      </c>
      <c r="D226" s="19">
        <v>31</v>
      </c>
      <c r="E226" s="20">
        <v>33</v>
      </c>
      <c r="F226" s="21">
        <f t="shared" ref="F226:F236" si="12">SUM(D226*E226)</f>
        <v>1023</v>
      </c>
      <c r="G226" s="32">
        <f>SUM(F226:F236)</f>
        <v>19751.749999999996</v>
      </c>
      <c r="H226" s="41"/>
      <c r="I226" s="34"/>
      <c r="J226" s="34"/>
      <c r="K226" s="42"/>
    </row>
    <row r="227" spans="1:11" x14ac:dyDescent="0.25">
      <c r="B227" s="39"/>
      <c r="C227" s="10" t="s">
        <v>44</v>
      </c>
      <c r="D227" s="6">
        <v>22</v>
      </c>
      <c r="E227" s="11">
        <v>16.989999999999998</v>
      </c>
      <c r="F227" s="7">
        <f t="shared" si="12"/>
        <v>373.78</v>
      </c>
      <c r="G227" s="30"/>
      <c r="H227" s="43"/>
      <c r="I227" s="35"/>
      <c r="J227" s="35"/>
      <c r="K227" s="44"/>
    </row>
    <row r="228" spans="1:11" x14ac:dyDescent="0.25">
      <c r="B228" s="39"/>
      <c r="C228" s="10" t="s">
        <v>45</v>
      </c>
      <c r="D228" s="6">
        <v>640</v>
      </c>
      <c r="E228" s="11">
        <v>17.86</v>
      </c>
      <c r="F228" s="7">
        <f t="shared" si="12"/>
        <v>11430.4</v>
      </c>
      <c r="G228" s="30"/>
      <c r="H228" s="43"/>
      <c r="I228" s="35"/>
      <c r="J228" s="35"/>
      <c r="K228" s="44"/>
    </row>
    <row r="229" spans="1:11" x14ac:dyDescent="0.25">
      <c r="A229" s="9"/>
      <c r="B229" s="39"/>
      <c r="C229" s="10" t="s">
        <v>46</v>
      </c>
      <c r="D229" s="6">
        <v>80</v>
      </c>
      <c r="E229" s="11">
        <v>14.99</v>
      </c>
      <c r="F229" s="7">
        <f t="shared" si="12"/>
        <v>1199.2</v>
      </c>
      <c r="G229" s="30"/>
      <c r="H229" s="43"/>
      <c r="I229" s="35"/>
      <c r="J229" s="35"/>
      <c r="K229" s="44"/>
    </row>
    <row r="230" spans="1:11" x14ac:dyDescent="0.25">
      <c r="B230" s="39"/>
      <c r="C230" s="10" t="s">
        <v>47</v>
      </c>
      <c r="D230" s="6">
        <v>232</v>
      </c>
      <c r="E230" s="11">
        <v>8.99</v>
      </c>
      <c r="F230" s="7">
        <f t="shared" si="12"/>
        <v>2085.6799999999998</v>
      </c>
      <c r="G230" s="30"/>
      <c r="H230" s="43"/>
      <c r="I230" s="35"/>
      <c r="J230" s="35"/>
      <c r="K230" s="44"/>
    </row>
    <row r="231" spans="1:11" x14ac:dyDescent="0.25">
      <c r="B231" s="39"/>
      <c r="C231" s="10" t="s">
        <v>48</v>
      </c>
      <c r="D231" s="6">
        <v>13</v>
      </c>
      <c r="E231" s="11">
        <v>47.49</v>
      </c>
      <c r="F231" s="7">
        <f t="shared" si="12"/>
        <v>617.37</v>
      </c>
      <c r="G231" s="30"/>
      <c r="H231" s="43"/>
      <c r="I231" s="35"/>
      <c r="J231" s="35"/>
      <c r="K231" s="44"/>
    </row>
    <row r="232" spans="1:11" x14ac:dyDescent="0.25">
      <c r="B232" s="39"/>
      <c r="C232" s="10" t="s">
        <v>49</v>
      </c>
      <c r="D232" s="6">
        <v>40</v>
      </c>
      <c r="E232" s="11">
        <v>9.99</v>
      </c>
      <c r="F232" s="7">
        <f t="shared" si="12"/>
        <v>399.6</v>
      </c>
      <c r="G232" s="30"/>
      <c r="H232" s="43"/>
      <c r="I232" s="35"/>
      <c r="J232" s="35"/>
      <c r="K232" s="44"/>
    </row>
    <row r="233" spans="1:11" x14ac:dyDescent="0.25">
      <c r="B233" s="39"/>
      <c r="C233" s="10" t="s">
        <v>50</v>
      </c>
      <c r="D233" s="6">
        <v>13</v>
      </c>
      <c r="E233" s="11">
        <v>28.81</v>
      </c>
      <c r="F233" s="7">
        <f t="shared" si="12"/>
        <v>374.53</v>
      </c>
      <c r="G233" s="30"/>
      <c r="H233" s="43"/>
      <c r="I233" s="35"/>
      <c r="J233" s="35"/>
      <c r="K233" s="44"/>
    </row>
    <row r="234" spans="1:11" x14ac:dyDescent="0.25">
      <c r="B234" s="39"/>
      <c r="C234" s="10" t="s">
        <v>51</v>
      </c>
      <c r="D234" s="6">
        <v>31</v>
      </c>
      <c r="E234" s="11">
        <v>39.99</v>
      </c>
      <c r="F234" s="7">
        <f t="shared" si="12"/>
        <v>1239.69</v>
      </c>
      <c r="G234" s="30"/>
      <c r="H234" s="43"/>
      <c r="I234" s="35"/>
      <c r="J234" s="35"/>
      <c r="K234" s="44"/>
    </row>
    <row r="235" spans="1:11" x14ac:dyDescent="0.25">
      <c r="B235" s="39"/>
      <c r="C235" s="10" t="s">
        <v>52</v>
      </c>
      <c r="D235" s="6">
        <v>21</v>
      </c>
      <c r="E235" s="11">
        <v>16</v>
      </c>
      <c r="F235" s="7">
        <f t="shared" si="12"/>
        <v>336</v>
      </c>
      <c r="G235" s="30"/>
      <c r="H235" s="43"/>
      <c r="I235" s="35"/>
      <c r="J235" s="35"/>
      <c r="K235" s="44"/>
    </row>
    <row r="236" spans="1:11" ht="15.75" thickBot="1" x14ac:dyDescent="0.3">
      <c r="B236" s="40"/>
      <c r="C236" s="22" t="s">
        <v>53</v>
      </c>
      <c r="D236" s="23">
        <v>50</v>
      </c>
      <c r="E236" s="24">
        <v>13.45</v>
      </c>
      <c r="F236" s="25">
        <f t="shared" si="12"/>
        <v>672.5</v>
      </c>
      <c r="G236" s="33"/>
      <c r="H236" s="45"/>
      <c r="I236" s="36"/>
      <c r="J236" s="36"/>
      <c r="K236" s="46"/>
    </row>
    <row r="246" spans="8:8" x14ac:dyDescent="0.25">
      <c r="H246" s="5"/>
    </row>
  </sheetData>
  <mergeCells count="165">
    <mergeCell ref="H160:H168"/>
    <mergeCell ref="D2:E2"/>
    <mergeCell ref="D3:E3"/>
    <mergeCell ref="D4:E4"/>
    <mergeCell ref="I149:I157"/>
    <mergeCell ref="H149:H157"/>
    <mergeCell ref="J138:J146"/>
    <mergeCell ref="I138:I146"/>
    <mergeCell ref="H138:H146"/>
    <mergeCell ref="I128:I136"/>
    <mergeCell ref="H128:H136"/>
    <mergeCell ref="J118:J126"/>
    <mergeCell ref="I118:I126"/>
    <mergeCell ref="H118:H126"/>
    <mergeCell ref="J48:J56"/>
    <mergeCell ref="G98:G106"/>
    <mergeCell ref="F133:F134"/>
    <mergeCell ref="E133:E134"/>
    <mergeCell ref="D133:D134"/>
    <mergeCell ref="G118:G126"/>
    <mergeCell ref="J78:J86"/>
    <mergeCell ref="I78:I86"/>
    <mergeCell ref="I28:I36"/>
    <mergeCell ref="I38:I46"/>
    <mergeCell ref="K193:K201"/>
    <mergeCell ref="J193:J201"/>
    <mergeCell ref="I193:I201"/>
    <mergeCell ref="H193:H201"/>
    <mergeCell ref="J182:J190"/>
    <mergeCell ref="I182:I190"/>
    <mergeCell ref="H182:H190"/>
    <mergeCell ref="J171:J179"/>
    <mergeCell ref="I171:I179"/>
    <mergeCell ref="H171:H179"/>
    <mergeCell ref="B160:B168"/>
    <mergeCell ref="C160:C168"/>
    <mergeCell ref="D160:D168"/>
    <mergeCell ref="E160:E168"/>
    <mergeCell ref="F160:F168"/>
    <mergeCell ref="G160:G168"/>
    <mergeCell ref="B138:B146"/>
    <mergeCell ref="G138:G146"/>
    <mergeCell ref="B193:B201"/>
    <mergeCell ref="G193:G201"/>
    <mergeCell ref="B171:B179"/>
    <mergeCell ref="G171:G179"/>
    <mergeCell ref="B182:B190"/>
    <mergeCell ref="G182:G190"/>
    <mergeCell ref="F195:F196"/>
    <mergeCell ref="E195:E196"/>
    <mergeCell ref="D195:D196"/>
    <mergeCell ref="C195:C196"/>
    <mergeCell ref="F198:F199"/>
    <mergeCell ref="E198:E199"/>
    <mergeCell ref="D198:D199"/>
    <mergeCell ref="C198:C199"/>
    <mergeCell ref="F154:F155"/>
    <mergeCell ref="E154:E155"/>
    <mergeCell ref="C8:C16"/>
    <mergeCell ref="B18:B26"/>
    <mergeCell ref="H28:H36"/>
    <mergeCell ref="G28:G36"/>
    <mergeCell ref="F28:F36"/>
    <mergeCell ref="H18:H26"/>
    <mergeCell ref="G18:G26"/>
    <mergeCell ref="F18:F26"/>
    <mergeCell ref="E18:E26"/>
    <mergeCell ref="D18:D26"/>
    <mergeCell ref="C18:C26"/>
    <mergeCell ref="B28:B36"/>
    <mergeCell ref="I48:I56"/>
    <mergeCell ref="H48:H56"/>
    <mergeCell ref="G48:G56"/>
    <mergeCell ref="F48:F56"/>
    <mergeCell ref="E48:E56"/>
    <mergeCell ref="D48:D56"/>
    <mergeCell ref="E38:E46"/>
    <mergeCell ref="C48:C56"/>
    <mergeCell ref="B58:B66"/>
    <mergeCell ref="H38:H46"/>
    <mergeCell ref="G38:G46"/>
    <mergeCell ref="F38:F46"/>
    <mergeCell ref="D38:D46"/>
    <mergeCell ref="C38:C46"/>
    <mergeCell ref="I58:I66"/>
    <mergeCell ref="J58:J66"/>
    <mergeCell ref="B68:B76"/>
    <mergeCell ref="H68:H76"/>
    <mergeCell ref="G68:G76"/>
    <mergeCell ref="F68:F76"/>
    <mergeCell ref="E68:E76"/>
    <mergeCell ref="D68:D76"/>
    <mergeCell ref="C68:C76"/>
    <mergeCell ref="K98:K106"/>
    <mergeCell ref="J98:J106"/>
    <mergeCell ref="I98:I106"/>
    <mergeCell ref="B108:B116"/>
    <mergeCell ref="J108:J116"/>
    <mergeCell ref="I108:I116"/>
    <mergeCell ref="H108:H116"/>
    <mergeCell ref="G108:G116"/>
    <mergeCell ref="B88:B96"/>
    <mergeCell ref="G88:G96"/>
    <mergeCell ref="H88:H96"/>
    <mergeCell ref="I88:I96"/>
    <mergeCell ref="J88:J96"/>
    <mergeCell ref="B226:B236"/>
    <mergeCell ref="G226:G236"/>
    <mergeCell ref="H226:K236"/>
    <mergeCell ref="F209:F210"/>
    <mergeCell ref="E209:E210"/>
    <mergeCell ref="D209:D210"/>
    <mergeCell ref="C209:C210"/>
    <mergeCell ref="F206:F207"/>
    <mergeCell ref="E206:E207"/>
    <mergeCell ref="D206:D207"/>
    <mergeCell ref="C206:C207"/>
    <mergeCell ref="B204:B212"/>
    <mergeCell ref="G204:G212"/>
    <mergeCell ref="B215:B223"/>
    <mergeCell ref="G215:G223"/>
    <mergeCell ref="K215:K223"/>
    <mergeCell ref="J215:J223"/>
    <mergeCell ref="I215:I223"/>
    <mergeCell ref="H215:H223"/>
    <mergeCell ref="K204:K212"/>
    <mergeCell ref="J204:J212"/>
    <mergeCell ref="I204:I212"/>
    <mergeCell ref="H204:H212"/>
    <mergeCell ref="D154:D155"/>
    <mergeCell ref="C154:C155"/>
    <mergeCell ref="B98:B106"/>
    <mergeCell ref="H98:H106"/>
    <mergeCell ref="B78:B86"/>
    <mergeCell ref="G78:G86"/>
    <mergeCell ref="H78:H86"/>
    <mergeCell ref="B118:B126"/>
    <mergeCell ref="B128:B136"/>
    <mergeCell ref="G128:G136"/>
    <mergeCell ref="B149:B157"/>
    <mergeCell ref="G149:G157"/>
    <mergeCell ref="B1:H1"/>
    <mergeCell ref="C133:C134"/>
    <mergeCell ref="F130:F131"/>
    <mergeCell ref="E130:E131"/>
    <mergeCell ref="D130:D131"/>
    <mergeCell ref="C130:C131"/>
    <mergeCell ref="F151:F152"/>
    <mergeCell ref="E151:E152"/>
    <mergeCell ref="D151:D152"/>
    <mergeCell ref="C151:C152"/>
    <mergeCell ref="G58:G66"/>
    <mergeCell ref="H58:H66"/>
    <mergeCell ref="D5:E5"/>
    <mergeCell ref="E28:E36"/>
    <mergeCell ref="D28:D36"/>
    <mergeCell ref="C28:C36"/>
    <mergeCell ref="B38:B46"/>
    <mergeCell ref="B48:B56"/>
    <mergeCell ref="B8:B16"/>
    <mergeCell ref="H8:H16"/>
    <mergeCell ref="G8:G16"/>
    <mergeCell ref="F8:F16"/>
    <mergeCell ref="E8:E16"/>
    <mergeCell ref="D8:D1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2021-03-08T18:04:57Z</cp:lastPrinted>
  <dcterms:created xsi:type="dcterms:W3CDTF">2021-01-12T17:43:58Z</dcterms:created>
  <dcterms:modified xsi:type="dcterms:W3CDTF">2021-03-24T09:43:34Z</dcterms:modified>
</cp:coreProperties>
</file>